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9720" windowHeight="7170" activeTab="0"/>
  </bookViews>
  <sheets>
    <sheet name="Hospodářský výsledek organizací" sheetId="1" r:id="rId1"/>
  </sheets>
  <definedNames>
    <definedName name="_xlnm.Print_Area" localSheetId="0">'Hospodářský výsledek organizací'!$A$1:$Q$134</definedName>
  </definedNames>
  <calcPr fullCalcOnLoad="1"/>
</workbook>
</file>

<file path=xl/sharedStrings.xml><?xml version="1.0" encoding="utf-8"?>
<sst xmlns="http://schemas.openxmlformats.org/spreadsheetml/2006/main" count="309" uniqueCount="88">
  <si>
    <t>Hospodářský výsledek</t>
  </si>
  <si>
    <t xml:space="preserve">Fond </t>
  </si>
  <si>
    <t>FKSP</t>
  </si>
  <si>
    <t>Fond</t>
  </si>
  <si>
    <t>Rezervní</t>
  </si>
  <si>
    <t>Ostatní</t>
  </si>
  <si>
    <t xml:space="preserve">          Pohledávky</t>
  </si>
  <si>
    <t xml:space="preserve">             Závazky</t>
  </si>
  <si>
    <t xml:space="preserve">Organizace </t>
  </si>
  <si>
    <t xml:space="preserve"> - zhoršený</t>
  </si>
  <si>
    <t xml:space="preserve"> + zlepšený</t>
  </si>
  <si>
    <t>odměn</t>
  </si>
  <si>
    <t>fond</t>
  </si>
  <si>
    <t>použití HV</t>
  </si>
  <si>
    <t>Sdružení zdravotnických</t>
  </si>
  <si>
    <t>návrh přídělu</t>
  </si>
  <si>
    <t>celkem</t>
  </si>
  <si>
    <t>Nemocnice  Milosrdných</t>
  </si>
  <si>
    <t>Městská hygienická</t>
  </si>
  <si>
    <t>Centrum dětských odbor.</t>
  </si>
  <si>
    <t>Lékárenská služba města</t>
  </si>
  <si>
    <t>Centrum experimentálního</t>
  </si>
  <si>
    <t>Loutkové divadlo</t>
  </si>
  <si>
    <t>Státní filharmonie</t>
  </si>
  <si>
    <t>Hvězdárna a planetárium</t>
  </si>
  <si>
    <t>Kulturní a informační</t>
  </si>
  <si>
    <t>Knihovna Jiřího Mahena</t>
  </si>
  <si>
    <t xml:space="preserve">Zoologická zahrada </t>
  </si>
  <si>
    <t xml:space="preserve">Veřejná zeleň města </t>
  </si>
  <si>
    <t>Nerozd. zisk (+)</t>
  </si>
  <si>
    <t>neuhraz. ztráta</t>
  </si>
  <si>
    <t>z min. let (-)</t>
  </si>
  <si>
    <t xml:space="preserve">Investiční </t>
  </si>
  <si>
    <t xml:space="preserve">fond </t>
  </si>
  <si>
    <t>investiční</t>
  </si>
  <si>
    <t>stav k 31.12.2001</t>
  </si>
  <si>
    <t>k 1.1.2001</t>
  </si>
  <si>
    <t>k 31.12.2001</t>
  </si>
  <si>
    <t xml:space="preserve">Domov penzion pro důchodce </t>
  </si>
  <si>
    <t>prostředků</t>
  </si>
  <si>
    <t>Odbor</t>
  </si>
  <si>
    <t>zdravotnictví</t>
  </si>
  <si>
    <t>kultury</t>
  </si>
  <si>
    <t>tělovýchovy</t>
  </si>
  <si>
    <t xml:space="preserve">školství, mládeže a </t>
  </si>
  <si>
    <t>sociální péče</t>
  </si>
  <si>
    <t>rozpočtových</t>
  </si>
  <si>
    <t xml:space="preserve">Správce  </t>
  </si>
  <si>
    <t>prostředí</t>
  </si>
  <si>
    <t xml:space="preserve">životního </t>
  </si>
  <si>
    <t>1)</t>
  </si>
  <si>
    <t>1) Zisk organizace bude použit ke krytí ztráty z minulých let</t>
  </si>
  <si>
    <t>Hospodářský výsledek příspěvkových organizací za rok 2001 a návrh jeho rozdělení do fondů (v tis.Kč)</t>
  </si>
  <si>
    <t>1) Vratka dotace do státního rozpočtu: Divadelná Nitra</t>
  </si>
  <si>
    <t xml:space="preserve">zařízení Brno II     </t>
  </si>
  <si>
    <t xml:space="preserve">zařízení Brno III    </t>
  </si>
  <si>
    <t xml:space="preserve">bratří                   </t>
  </si>
  <si>
    <t xml:space="preserve">stanice Brno        </t>
  </si>
  <si>
    <t xml:space="preserve">zdravot. služeb     </t>
  </si>
  <si>
    <t xml:space="preserve">Dětský domov Brno   </t>
  </si>
  <si>
    <t xml:space="preserve">Brna                     </t>
  </si>
  <si>
    <t xml:space="preserve">Lázně města Brna </t>
  </si>
  <si>
    <t xml:space="preserve">Domov mládeže </t>
  </si>
  <si>
    <t xml:space="preserve">Starez </t>
  </si>
  <si>
    <t xml:space="preserve">Správa hřbitovů </t>
  </si>
  <si>
    <t xml:space="preserve">města Brna </t>
  </si>
  <si>
    <t xml:space="preserve">Brna </t>
  </si>
  <si>
    <t xml:space="preserve">Národní divadlo v Brně </t>
  </si>
  <si>
    <t xml:space="preserve">Městské divadlo Brno </t>
  </si>
  <si>
    <t xml:space="preserve">divadla Brno              </t>
  </si>
  <si>
    <t xml:space="preserve">Radost                    </t>
  </si>
  <si>
    <t xml:space="preserve">Brno                        </t>
  </si>
  <si>
    <t xml:space="preserve">Mikuláše Koperníka  </t>
  </si>
  <si>
    <t xml:space="preserve">centrum Brno          </t>
  </si>
  <si>
    <t xml:space="preserve">v Brně                     </t>
  </si>
  <si>
    <t xml:space="preserve">Muzeum města Brna </t>
  </si>
  <si>
    <t xml:space="preserve">Dům umění m. Brna  </t>
  </si>
  <si>
    <t>Domov důchodců Nopova</t>
  </si>
  <si>
    <t xml:space="preserve">Domov důchodců Kosmonautů </t>
  </si>
  <si>
    <t xml:space="preserve">Domov dochodců Kociánka </t>
  </si>
  <si>
    <t xml:space="preserve">Domov důchodců Věstonická </t>
  </si>
  <si>
    <t xml:space="preserve">Vychodilova </t>
  </si>
  <si>
    <t xml:space="preserve">Podpěrova </t>
  </si>
  <si>
    <t xml:space="preserve">Okružní </t>
  </si>
  <si>
    <t>Koniklecová</t>
  </si>
  <si>
    <t xml:space="preserve">Foltýnova </t>
  </si>
  <si>
    <t xml:space="preserve">Centrum sociálních služeb </t>
  </si>
  <si>
    <t>Fondy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</si>
</sst>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</numFmts>
  <fonts count="8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 applyProtection="1">
      <alignment/>
      <protection/>
    </xf>
    <xf numFmtId="3" fontId="0" fillId="0" borderId="4" xfId="0" applyNumberFormat="1" applyFont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3" fontId="0" fillId="0" borderId="2" xfId="0" applyNumberFormat="1" applyFont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6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 applyProtection="1">
      <alignment/>
      <protection/>
    </xf>
    <xf numFmtId="3" fontId="0" fillId="0" borderId="9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3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49" fontId="0" fillId="0" borderId="8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/>
      <protection/>
    </xf>
    <xf numFmtId="3" fontId="0" fillId="0" borderId="13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0" fillId="0" borderId="8" xfId="0" applyNumberFormat="1" applyFont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2" borderId="8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3" fontId="0" fillId="0" borderId="13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 applyProtection="1">
      <alignment/>
      <protection/>
    </xf>
    <xf numFmtId="3" fontId="0" fillId="0" borderId="9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4" xfId="0" applyNumberFormat="1" applyFont="1" applyBorder="1" applyAlignment="1" applyProtection="1">
      <alignment/>
      <protection/>
    </xf>
    <xf numFmtId="3" fontId="0" fillId="0" borderId="6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 horizontal="left"/>
    </xf>
    <xf numFmtId="3" fontId="0" fillId="0" borderId="14" xfId="0" applyNumberFormat="1" applyFont="1" applyBorder="1" applyAlignment="1" applyProtection="1">
      <alignment/>
      <protection/>
    </xf>
    <xf numFmtId="3" fontId="0" fillId="0" borderId="5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Border="1" applyAlignment="1">
      <alignment/>
    </xf>
    <xf numFmtId="3" fontId="0" fillId="0" borderId="13" xfId="0" applyNumberFormat="1" applyFont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33"/>
  <sheetViews>
    <sheetView tabSelected="1" defaultGridColor="0" view="pageBreakPreview" zoomScale="60" zoomScaleNormal="87" colorId="22" workbookViewId="0" topLeftCell="A1">
      <selection activeCell="A1" sqref="A1:Q134"/>
    </sheetView>
  </sheetViews>
  <sheetFormatPr defaultColWidth="9.796875" defaultRowHeight="15"/>
  <cols>
    <col min="1" max="1" width="31.296875" style="4" customWidth="1"/>
    <col min="2" max="2" width="18" style="4" customWidth="1"/>
    <col min="3" max="3" width="11.3984375" style="4" customWidth="1"/>
    <col min="4" max="4" width="11.69921875" style="4" customWidth="1"/>
    <col min="5" max="5" width="14.8984375" style="4" customWidth="1"/>
    <col min="6" max="6" width="15.796875" style="4" customWidth="1"/>
    <col min="7" max="11" width="9.796875" style="4" customWidth="1"/>
    <col min="12" max="12" width="11.69921875" style="4" customWidth="1"/>
    <col min="13" max="13" width="12.3984375" style="4" customWidth="1"/>
    <col min="14" max="14" width="11.3984375" style="4" customWidth="1"/>
    <col min="15" max="15" width="12.8984375" style="4" customWidth="1"/>
    <col min="16" max="16" width="10.3984375" style="4" customWidth="1"/>
    <col min="17" max="17" width="11.09765625" style="4" customWidth="1"/>
    <col min="18" max="16384" width="9.796875" style="4" customWidth="1"/>
  </cols>
  <sheetData>
    <row r="1" spans="1:17" ht="33" customHeight="1">
      <c r="A1" s="101" t="s">
        <v>52</v>
      </c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ht="15.75" thickBot="1"/>
    <row r="3" spans="1:15" ht="15.75">
      <c r="A3" s="86"/>
      <c r="B3" s="74" t="s">
        <v>47</v>
      </c>
      <c r="C3" s="61" t="s">
        <v>0</v>
      </c>
      <c r="D3" s="62"/>
      <c r="E3" s="60" t="s">
        <v>29</v>
      </c>
      <c r="F3" s="63"/>
      <c r="G3" s="60" t="s">
        <v>1</v>
      </c>
      <c r="H3" s="60" t="s">
        <v>2</v>
      </c>
      <c r="I3" s="60" t="s">
        <v>32</v>
      </c>
      <c r="J3" s="60" t="s">
        <v>4</v>
      </c>
      <c r="K3" s="60" t="s">
        <v>5</v>
      </c>
      <c r="L3" s="61" t="s">
        <v>6</v>
      </c>
      <c r="M3" s="62"/>
      <c r="N3" s="61" t="s">
        <v>7</v>
      </c>
      <c r="O3" s="64"/>
    </row>
    <row r="4" spans="1:15" ht="15.75">
      <c r="A4" s="87"/>
      <c r="B4" s="75" t="s">
        <v>46</v>
      </c>
      <c r="C4" s="66" t="s">
        <v>9</v>
      </c>
      <c r="D4" s="66" t="s">
        <v>10</v>
      </c>
      <c r="E4" s="65" t="s">
        <v>30</v>
      </c>
      <c r="F4" s="99" t="s">
        <v>87</v>
      </c>
      <c r="G4" s="65" t="s">
        <v>11</v>
      </c>
      <c r="H4" s="67"/>
      <c r="I4" s="65" t="s">
        <v>33</v>
      </c>
      <c r="J4" s="65" t="s">
        <v>12</v>
      </c>
      <c r="K4" s="65" t="s">
        <v>13</v>
      </c>
      <c r="L4" s="66" t="s">
        <v>36</v>
      </c>
      <c r="M4" s="66" t="s">
        <v>37</v>
      </c>
      <c r="N4" s="66" t="s">
        <v>36</v>
      </c>
      <c r="O4" s="68" t="s">
        <v>37</v>
      </c>
    </row>
    <row r="5" spans="1:15" ht="16.5" thickBot="1">
      <c r="A5" s="88" t="s">
        <v>8</v>
      </c>
      <c r="B5" s="75" t="s">
        <v>39</v>
      </c>
      <c r="C5" s="69"/>
      <c r="D5" s="69"/>
      <c r="E5" s="70" t="s">
        <v>31</v>
      </c>
      <c r="F5" s="71"/>
      <c r="G5" s="70"/>
      <c r="H5" s="69"/>
      <c r="I5" s="70"/>
      <c r="J5" s="70"/>
      <c r="K5" s="70"/>
      <c r="L5" s="69"/>
      <c r="M5" s="69"/>
      <c r="N5" s="69"/>
      <c r="O5" s="72"/>
    </row>
    <row r="6" spans="1:15" s="3" customFormat="1" ht="16.5" thickBot="1">
      <c r="A6" s="89"/>
      <c r="B6" s="84"/>
      <c r="C6" s="53"/>
      <c r="D6" s="54"/>
      <c r="E6" s="54"/>
      <c r="F6" s="7"/>
      <c r="G6" s="54"/>
      <c r="H6" s="55"/>
      <c r="I6" s="54"/>
      <c r="J6" s="54"/>
      <c r="K6" s="54"/>
      <c r="L6" s="54"/>
      <c r="M6" s="54"/>
      <c r="N6" s="54"/>
      <c r="O6" s="56"/>
    </row>
    <row r="7" spans="1:15" s="3" customFormat="1" ht="15.75">
      <c r="A7" s="89" t="s">
        <v>14</v>
      </c>
      <c r="B7" s="85" t="s">
        <v>40</v>
      </c>
      <c r="C7" s="25"/>
      <c r="D7" s="25"/>
      <c r="E7" s="57"/>
      <c r="F7" s="10" t="s">
        <v>35</v>
      </c>
      <c r="G7" s="48"/>
      <c r="H7" s="58">
        <v>309</v>
      </c>
      <c r="I7" s="48">
        <v>26952</v>
      </c>
      <c r="J7" s="48">
        <v>167</v>
      </c>
      <c r="K7" s="48"/>
      <c r="L7" s="25"/>
      <c r="M7" s="25"/>
      <c r="N7" s="25"/>
      <c r="O7" s="49"/>
    </row>
    <row r="8" spans="1:15" s="3" customFormat="1" ht="15.75">
      <c r="A8" s="87" t="s">
        <v>54</v>
      </c>
      <c r="B8" s="14" t="s">
        <v>41</v>
      </c>
      <c r="C8" s="15">
        <v>-3808</v>
      </c>
      <c r="D8" s="15"/>
      <c r="E8" s="15">
        <v>-18435</v>
      </c>
      <c r="F8" s="6" t="s">
        <v>15</v>
      </c>
      <c r="G8" s="11"/>
      <c r="H8" s="12"/>
      <c r="I8" s="11"/>
      <c r="J8" s="11"/>
      <c r="K8" s="11"/>
      <c r="L8" s="15">
        <v>9668</v>
      </c>
      <c r="M8" s="15">
        <v>8390</v>
      </c>
      <c r="N8" s="15">
        <v>7876</v>
      </c>
      <c r="O8" s="16">
        <v>8171</v>
      </c>
    </row>
    <row r="9" spans="1:15" s="3" customFormat="1" ht="16.5" thickBot="1">
      <c r="A9" s="88"/>
      <c r="B9" s="17"/>
      <c r="C9" s="18"/>
      <c r="D9" s="18"/>
      <c r="E9" s="18"/>
      <c r="F9" s="19" t="s">
        <v>16</v>
      </c>
      <c r="G9" s="20"/>
      <c r="H9" s="21">
        <f>SUM(H7:H8)</f>
        <v>309</v>
      </c>
      <c r="I9" s="20">
        <f>SUM(I7:I8)</f>
        <v>26952</v>
      </c>
      <c r="J9" s="20">
        <f>SUM(J7:J8)</f>
        <v>167</v>
      </c>
      <c r="K9" s="20"/>
      <c r="L9" s="18"/>
      <c r="M9" s="18"/>
      <c r="N9" s="18"/>
      <c r="O9" s="22"/>
    </row>
    <row r="10" spans="1:15" s="3" customFormat="1" ht="15.75">
      <c r="A10" s="90" t="s">
        <v>14</v>
      </c>
      <c r="B10" s="7" t="s">
        <v>40</v>
      </c>
      <c r="C10" s="8"/>
      <c r="D10" s="8"/>
      <c r="E10" s="9"/>
      <c r="F10" s="10" t="s">
        <v>35</v>
      </c>
      <c r="G10" s="11"/>
      <c r="H10" s="11">
        <v>221</v>
      </c>
      <c r="I10" s="11">
        <v>72545</v>
      </c>
      <c r="J10" s="11">
        <v>40</v>
      </c>
      <c r="K10" s="11"/>
      <c r="L10" s="8"/>
      <c r="M10" s="8"/>
      <c r="N10" s="8"/>
      <c r="O10" s="13"/>
    </row>
    <row r="11" spans="1:15" s="3" customFormat="1" ht="15.75">
      <c r="A11" s="87" t="s">
        <v>55</v>
      </c>
      <c r="B11" s="14" t="s">
        <v>41</v>
      </c>
      <c r="C11" s="15">
        <v>-14765</v>
      </c>
      <c r="D11" s="23"/>
      <c r="E11" s="15">
        <v>-79149</v>
      </c>
      <c r="F11" s="6" t="s">
        <v>15</v>
      </c>
      <c r="G11" s="11"/>
      <c r="H11" s="11"/>
      <c r="I11" s="11"/>
      <c r="J11" s="11"/>
      <c r="K11" s="11"/>
      <c r="L11" s="15">
        <v>21802</v>
      </c>
      <c r="M11" s="15">
        <v>10179</v>
      </c>
      <c r="N11" s="15">
        <v>16925</v>
      </c>
      <c r="O11" s="16">
        <v>22732</v>
      </c>
    </row>
    <row r="12" spans="1:15" s="3" customFormat="1" ht="16.5" thickBot="1">
      <c r="A12" s="88"/>
      <c r="B12" s="17"/>
      <c r="C12" s="18"/>
      <c r="D12" s="18"/>
      <c r="E12" s="24"/>
      <c r="F12" s="19" t="s">
        <v>16</v>
      </c>
      <c r="G12" s="20"/>
      <c r="H12" s="20">
        <f>SUM(H10:H11)</f>
        <v>221</v>
      </c>
      <c r="I12" s="20">
        <f>SUM(I10:I11)</f>
        <v>72545</v>
      </c>
      <c r="J12" s="20">
        <f>SUM(J10:J11)</f>
        <v>40</v>
      </c>
      <c r="K12" s="20"/>
      <c r="L12" s="18"/>
      <c r="M12" s="18"/>
      <c r="N12" s="18"/>
      <c r="O12" s="22"/>
    </row>
    <row r="13" spans="1:15" s="3" customFormat="1" ht="15.75">
      <c r="A13" s="90" t="s">
        <v>17</v>
      </c>
      <c r="B13" s="7" t="s">
        <v>40</v>
      </c>
      <c r="C13" s="8"/>
      <c r="D13" s="25"/>
      <c r="E13" s="26"/>
      <c r="F13" s="10" t="s">
        <v>35</v>
      </c>
      <c r="G13" s="11"/>
      <c r="H13" s="11">
        <v>1308</v>
      </c>
      <c r="I13" s="11">
        <v>28742</v>
      </c>
      <c r="J13" s="11"/>
      <c r="K13" s="11"/>
      <c r="L13" s="8"/>
      <c r="M13" s="8"/>
      <c r="N13" s="8"/>
      <c r="O13" s="13"/>
    </row>
    <row r="14" spans="1:15" s="3" customFormat="1" ht="15.75">
      <c r="A14" s="87" t="s">
        <v>56</v>
      </c>
      <c r="B14" s="14" t="s">
        <v>41</v>
      </c>
      <c r="C14" s="15">
        <v>-13739</v>
      </c>
      <c r="D14" s="15"/>
      <c r="E14" s="26">
        <v>-3903</v>
      </c>
      <c r="F14" s="6" t="s">
        <v>15</v>
      </c>
      <c r="G14" s="11"/>
      <c r="H14" s="11"/>
      <c r="I14" s="11"/>
      <c r="J14" s="11"/>
      <c r="K14" s="11"/>
      <c r="L14" s="15">
        <v>30266</v>
      </c>
      <c r="M14" s="15">
        <v>26128</v>
      </c>
      <c r="N14" s="15">
        <v>37710</v>
      </c>
      <c r="O14" s="16">
        <v>39865</v>
      </c>
    </row>
    <row r="15" spans="1:15" s="3" customFormat="1" ht="16.5" thickBot="1">
      <c r="A15" s="88"/>
      <c r="B15" s="17"/>
      <c r="C15" s="18"/>
      <c r="D15" s="18"/>
      <c r="E15" s="27"/>
      <c r="F15" s="19" t="s">
        <v>16</v>
      </c>
      <c r="G15" s="20"/>
      <c r="H15" s="20">
        <f>SUM(H13:H14)</f>
        <v>1308</v>
      </c>
      <c r="I15" s="20">
        <f>SUM(I13:I14)</f>
        <v>28742</v>
      </c>
      <c r="J15" s="20"/>
      <c r="K15" s="20"/>
      <c r="L15" s="18"/>
      <c r="M15" s="18"/>
      <c r="N15" s="18"/>
      <c r="O15" s="22"/>
    </row>
    <row r="16" spans="1:15" s="3" customFormat="1" ht="15.75">
      <c r="A16" s="90" t="s">
        <v>18</v>
      </c>
      <c r="B16" s="7" t="s">
        <v>40</v>
      </c>
      <c r="C16" s="8"/>
      <c r="D16" s="8"/>
      <c r="E16" s="9"/>
      <c r="F16" s="10" t="s">
        <v>35</v>
      </c>
      <c r="G16" s="11">
        <v>143</v>
      </c>
      <c r="H16" s="11">
        <v>44</v>
      </c>
      <c r="I16" s="11">
        <v>1307</v>
      </c>
      <c r="J16" s="11">
        <v>250</v>
      </c>
      <c r="K16" s="11"/>
      <c r="L16" s="8"/>
      <c r="M16" s="8"/>
      <c r="N16" s="8"/>
      <c r="O16" s="13"/>
    </row>
    <row r="17" spans="1:15" s="3" customFormat="1" ht="15.75">
      <c r="A17" s="87" t="s">
        <v>57</v>
      </c>
      <c r="B17" s="14" t="s">
        <v>41</v>
      </c>
      <c r="C17" s="15"/>
      <c r="D17" s="15">
        <v>1237</v>
      </c>
      <c r="E17" s="28"/>
      <c r="F17" s="6" t="s">
        <v>15</v>
      </c>
      <c r="G17" s="11">
        <v>247</v>
      </c>
      <c r="H17" s="11"/>
      <c r="I17" s="11"/>
      <c r="J17" s="11">
        <v>990</v>
      </c>
      <c r="K17" s="11"/>
      <c r="L17" s="15">
        <v>562</v>
      </c>
      <c r="M17" s="15">
        <v>882</v>
      </c>
      <c r="N17" s="15">
        <v>2696</v>
      </c>
      <c r="O17" s="16">
        <v>2316</v>
      </c>
    </row>
    <row r="18" spans="1:15" s="3" customFormat="1" ht="16.5" thickBot="1">
      <c r="A18" s="88"/>
      <c r="B18" s="17"/>
      <c r="C18" s="18"/>
      <c r="D18" s="18"/>
      <c r="E18" s="24"/>
      <c r="F18" s="19" t="s">
        <v>16</v>
      </c>
      <c r="G18" s="20">
        <f>SUM(G16:G17)</f>
        <v>390</v>
      </c>
      <c r="H18" s="20">
        <f>SUM(H16:H17)</f>
        <v>44</v>
      </c>
      <c r="I18" s="20">
        <f>SUM(I16:I17)</f>
        <v>1307</v>
      </c>
      <c r="J18" s="20">
        <f>SUM(J16:J17)</f>
        <v>1240</v>
      </c>
      <c r="K18" s="20"/>
      <c r="L18" s="18"/>
      <c r="M18" s="18"/>
      <c r="N18" s="18"/>
      <c r="O18" s="22"/>
    </row>
    <row r="19" spans="1:15" s="3" customFormat="1" ht="15.75">
      <c r="A19" s="90" t="s">
        <v>19</v>
      </c>
      <c r="B19" s="7" t="s">
        <v>40</v>
      </c>
      <c r="C19" s="8"/>
      <c r="D19" s="8"/>
      <c r="E19" s="28"/>
      <c r="F19" s="10" t="s">
        <v>35</v>
      </c>
      <c r="G19" s="11"/>
      <c r="H19" s="11">
        <v>1300</v>
      </c>
      <c r="I19" s="11">
        <v>5913</v>
      </c>
      <c r="J19" s="11">
        <v>359</v>
      </c>
      <c r="K19" s="11"/>
      <c r="L19" s="8"/>
      <c r="M19" s="8"/>
      <c r="N19" s="8"/>
      <c r="O19" s="13"/>
    </row>
    <row r="20" spans="1:15" s="3" customFormat="1" ht="15.75">
      <c r="A20" s="87" t="s">
        <v>58</v>
      </c>
      <c r="B20" s="14" t="s">
        <v>41</v>
      </c>
      <c r="C20" s="15"/>
      <c r="D20" s="15">
        <v>84</v>
      </c>
      <c r="E20" s="29"/>
      <c r="F20" s="6" t="s">
        <v>15</v>
      </c>
      <c r="G20" s="11"/>
      <c r="H20" s="11"/>
      <c r="I20" s="11"/>
      <c r="J20" s="12">
        <v>84</v>
      </c>
      <c r="K20" s="11"/>
      <c r="L20" s="30">
        <v>11269</v>
      </c>
      <c r="M20" s="30">
        <v>5778</v>
      </c>
      <c r="N20" s="15">
        <v>16095</v>
      </c>
      <c r="O20" s="16">
        <v>7095</v>
      </c>
    </row>
    <row r="21" spans="1:15" s="3" customFormat="1" ht="16.5" thickBot="1">
      <c r="A21" s="88"/>
      <c r="B21" s="17"/>
      <c r="C21" s="18"/>
      <c r="D21" s="18"/>
      <c r="E21" s="24"/>
      <c r="F21" s="19" t="s">
        <v>16</v>
      </c>
      <c r="G21" s="20"/>
      <c r="H21" s="20">
        <f>SUM(H19:H20)</f>
        <v>1300</v>
      </c>
      <c r="I21" s="20">
        <f>SUM(I19:I20)</f>
        <v>5913</v>
      </c>
      <c r="J21" s="20">
        <f>SUM(J19:J20)</f>
        <v>443</v>
      </c>
      <c r="K21" s="20"/>
      <c r="L21" s="18"/>
      <c r="M21" s="18"/>
      <c r="N21" s="18"/>
      <c r="O21" s="22"/>
    </row>
    <row r="22" spans="1:15" s="3" customFormat="1" ht="15.75">
      <c r="A22" s="90" t="s">
        <v>59</v>
      </c>
      <c r="B22" s="7" t="s">
        <v>40</v>
      </c>
      <c r="C22" s="8"/>
      <c r="D22" s="8"/>
      <c r="E22" s="9"/>
      <c r="F22" s="10" t="s">
        <v>35</v>
      </c>
      <c r="G22" s="11">
        <v>599</v>
      </c>
      <c r="H22" s="11">
        <v>429</v>
      </c>
      <c r="I22" s="11">
        <v>4681</v>
      </c>
      <c r="J22" s="11">
        <v>579</v>
      </c>
      <c r="K22" s="11"/>
      <c r="L22" s="8"/>
      <c r="M22" s="8"/>
      <c r="N22" s="8"/>
      <c r="O22" s="13"/>
    </row>
    <row r="23" spans="1:15" s="3" customFormat="1" ht="15.75">
      <c r="A23" s="87"/>
      <c r="B23" s="14" t="s">
        <v>41</v>
      </c>
      <c r="C23" s="15"/>
      <c r="D23" s="15">
        <v>684</v>
      </c>
      <c r="E23" s="28"/>
      <c r="F23" s="6" t="s">
        <v>15</v>
      </c>
      <c r="G23" s="11">
        <v>137</v>
      </c>
      <c r="H23" s="11"/>
      <c r="I23" s="11"/>
      <c r="J23" s="11">
        <v>547</v>
      </c>
      <c r="K23" s="12"/>
      <c r="L23" s="15">
        <v>380</v>
      </c>
      <c r="M23" s="15">
        <v>894</v>
      </c>
      <c r="N23" s="15">
        <v>2475</v>
      </c>
      <c r="O23" s="16">
        <v>2445</v>
      </c>
    </row>
    <row r="24" spans="1:15" s="3" customFormat="1" ht="16.5" thickBot="1">
      <c r="A24" s="88"/>
      <c r="B24" s="17"/>
      <c r="C24" s="18"/>
      <c r="D24" s="18"/>
      <c r="E24" s="24"/>
      <c r="F24" s="19" t="s">
        <v>16</v>
      </c>
      <c r="G24" s="20">
        <f>SUM(G22:G23)</f>
        <v>736</v>
      </c>
      <c r="H24" s="20">
        <f>SUM(H22:H23)</f>
        <v>429</v>
      </c>
      <c r="I24" s="20">
        <f>SUM(I22:I23)</f>
        <v>4681</v>
      </c>
      <c r="J24" s="20">
        <f>SUM(J22:J23)</f>
        <v>1126</v>
      </c>
      <c r="K24" s="20"/>
      <c r="L24" s="18"/>
      <c r="M24" s="18"/>
      <c r="N24" s="18"/>
      <c r="O24" s="22"/>
    </row>
    <row r="25" spans="1:15" s="3" customFormat="1" ht="15.75">
      <c r="A25" s="90" t="s">
        <v>20</v>
      </c>
      <c r="B25" s="7" t="s">
        <v>40</v>
      </c>
      <c r="C25" s="8"/>
      <c r="D25" s="8"/>
      <c r="E25" s="28"/>
      <c r="F25" s="10" t="s">
        <v>35</v>
      </c>
      <c r="G25" s="11">
        <v>2</v>
      </c>
      <c r="H25" s="11">
        <v>130</v>
      </c>
      <c r="I25" s="11">
        <v>5744</v>
      </c>
      <c r="J25" s="11"/>
      <c r="K25" s="11"/>
      <c r="L25" s="8"/>
      <c r="M25" s="8"/>
      <c r="N25" s="8"/>
      <c r="O25" s="13"/>
    </row>
    <row r="26" spans="1:15" s="3" customFormat="1" ht="15.75">
      <c r="A26" s="87" t="s">
        <v>60</v>
      </c>
      <c r="B26" s="14" t="s">
        <v>41</v>
      </c>
      <c r="C26" s="15">
        <v>-641</v>
      </c>
      <c r="D26" s="15"/>
      <c r="E26" s="15">
        <v>-2963</v>
      </c>
      <c r="F26" s="6" t="s">
        <v>15</v>
      </c>
      <c r="G26" s="11"/>
      <c r="H26" s="11"/>
      <c r="I26" s="11"/>
      <c r="J26" s="11"/>
      <c r="K26" s="11"/>
      <c r="L26" s="15">
        <v>1810</v>
      </c>
      <c r="M26" s="15">
        <v>1731</v>
      </c>
      <c r="N26" s="15">
        <v>133</v>
      </c>
      <c r="O26" s="16">
        <v>141</v>
      </c>
    </row>
    <row r="27" spans="1:15" s="3" customFormat="1" ht="16.5" thickBot="1">
      <c r="A27" s="88"/>
      <c r="B27" s="31"/>
      <c r="C27" s="18"/>
      <c r="D27" s="18"/>
      <c r="E27" s="24"/>
      <c r="F27" s="19" t="s">
        <v>16</v>
      </c>
      <c r="G27" s="20">
        <f>SUM(G25:G26)</f>
        <v>2</v>
      </c>
      <c r="H27" s="20">
        <f>SUM(H25:H26)</f>
        <v>130</v>
      </c>
      <c r="I27" s="20">
        <f>SUM(I25:I26)</f>
        <v>5744</v>
      </c>
      <c r="J27" s="20"/>
      <c r="K27" s="20"/>
      <c r="L27" s="18"/>
      <c r="M27" s="18"/>
      <c r="N27" s="18"/>
      <c r="O27" s="22"/>
    </row>
    <row r="28" spans="1:15" s="3" customFormat="1" ht="15.75">
      <c r="A28" s="89" t="s">
        <v>61</v>
      </c>
      <c r="B28" s="85" t="s">
        <v>40</v>
      </c>
      <c r="C28" s="25"/>
      <c r="D28" s="25"/>
      <c r="E28" s="25"/>
      <c r="F28" s="10" t="s">
        <v>35</v>
      </c>
      <c r="G28" s="48">
        <v>10</v>
      </c>
      <c r="H28" s="48">
        <v>102</v>
      </c>
      <c r="I28" s="48">
        <v>3899</v>
      </c>
      <c r="J28" s="48">
        <v>122</v>
      </c>
      <c r="K28" s="48"/>
      <c r="L28" s="25">
        <v>1175</v>
      </c>
      <c r="M28" s="25">
        <v>1358</v>
      </c>
      <c r="N28" s="25">
        <v>1335</v>
      </c>
      <c r="O28" s="49">
        <v>1359</v>
      </c>
    </row>
    <row r="29" spans="1:15" s="3" customFormat="1" ht="15.75">
      <c r="A29" s="87"/>
      <c r="B29" s="14" t="s">
        <v>44</v>
      </c>
      <c r="C29" s="15"/>
      <c r="D29" s="15">
        <v>303</v>
      </c>
      <c r="E29" s="15"/>
      <c r="F29" s="6" t="s">
        <v>15</v>
      </c>
      <c r="G29" s="11">
        <v>61</v>
      </c>
      <c r="H29" s="11"/>
      <c r="I29" s="11"/>
      <c r="J29" s="11">
        <v>242</v>
      </c>
      <c r="K29" s="11"/>
      <c r="L29" s="15"/>
      <c r="M29" s="15"/>
      <c r="N29" s="15"/>
      <c r="O29" s="16"/>
    </row>
    <row r="30" spans="1:15" s="3" customFormat="1" ht="16.5" thickBot="1">
      <c r="A30" s="88"/>
      <c r="B30" s="17" t="s">
        <v>43</v>
      </c>
      <c r="C30" s="18"/>
      <c r="D30" s="18"/>
      <c r="E30" s="18"/>
      <c r="F30" s="19" t="s">
        <v>16</v>
      </c>
      <c r="G30" s="20">
        <f>SUM(G28:G29)</f>
        <v>71</v>
      </c>
      <c r="H30" s="20">
        <v>102</v>
      </c>
      <c r="I30" s="20">
        <f>SUM(I28:I29)</f>
        <v>3899</v>
      </c>
      <c r="J30" s="20">
        <f>SUM(J28:J29)</f>
        <v>364</v>
      </c>
      <c r="K30" s="20"/>
      <c r="L30" s="18"/>
      <c r="M30" s="18"/>
      <c r="N30" s="18"/>
      <c r="O30" s="22"/>
    </row>
    <row r="31" spans="1:15" s="3" customFormat="1" ht="15.75">
      <c r="A31" s="90" t="s">
        <v>62</v>
      </c>
      <c r="B31" s="7" t="s">
        <v>40</v>
      </c>
      <c r="C31" s="8"/>
      <c r="D31" s="8"/>
      <c r="E31" s="8"/>
      <c r="F31" s="10" t="s">
        <v>35</v>
      </c>
      <c r="G31" s="11">
        <v>931</v>
      </c>
      <c r="H31" s="11">
        <v>34</v>
      </c>
      <c r="I31" s="11">
        <v>330</v>
      </c>
      <c r="J31" s="11">
        <v>350</v>
      </c>
      <c r="K31" s="11"/>
      <c r="L31" s="8">
        <v>395</v>
      </c>
      <c r="M31" s="8">
        <v>144</v>
      </c>
      <c r="N31" s="8">
        <v>138</v>
      </c>
      <c r="O31" s="13">
        <v>146</v>
      </c>
    </row>
    <row r="32" spans="1:15" s="3" customFormat="1" ht="15.75">
      <c r="A32" s="87"/>
      <c r="B32" s="50" t="s">
        <v>44</v>
      </c>
      <c r="C32" s="15"/>
      <c r="D32" s="15">
        <v>1140</v>
      </c>
      <c r="E32" s="15"/>
      <c r="F32" s="6" t="s">
        <v>15</v>
      </c>
      <c r="G32" s="11"/>
      <c r="H32" s="11"/>
      <c r="I32" s="11"/>
      <c r="J32" s="11">
        <v>1140</v>
      </c>
      <c r="K32" s="11"/>
      <c r="L32" s="15"/>
      <c r="M32" s="15"/>
      <c r="N32" s="15"/>
      <c r="O32" s="16"/>
    </row>
    <row r="33" spans="1:15" s="3" customFormat="1" ht="16.5" thickBot="1">
      <c r="A33" s="88"/>
      <c r="B33" s="31" t="s">
        <v>43</v>
      </c>
      <c r="C33" s="18"/>
      <c r="D33" s="18"/>
      <c r="E33" s="18"/>
      <c r="F33" s="19" t="s">
        <v>16</v>
      </c>
      <c r="G33" s="20">
        <f>SUM(G31:G32)</f>
        <v>931</v>
      </c>
      <c r="H33" s="20">
        <f>SUM(H31:H32)</f>
        <v>34</v>
      </c>
      <c r="I33" s="20">
        <f>SUM(I31:I32)</f>
        <v>330</v>
      </c>
      <c r="J33" s="20">
        <f>SUM(J31:J32)</f>
        <v>1490</v>
      </c>
      <c r="K33" s="20"/>
      <c r="L33" s="18"/>
      <c r="M33" s="18"/>
      <c r="N33" s="18"/>
      <c r="O33" s="22"/>
    </row>
    <row r="34" spans="1:15" s="3" customFormat="1" ht="15.75">
      <c r="A34" s="90" t="s">
        <v>63</v>
      </c>
      <c r="B34" s="7" t="s">
        <v>40</v>
      </c>
      <c r="C34" s="8">
        <v>-529</v>
      </c>
      <c r="D34" s="8"/>
      <c r="E34" s="8">
        <v>-4371</v>
      </c>
      <c r="F34" s="10" t="s">
        <v>35</v>
      </c>
      <c r="G34" s="11"/>
      <c r="H34" s="11">
        <v>365</v>
      </c>
      <c r="I34" s="11">
        <v>23658</v>
      </c>
      <c r="J34" s="11">
        <v>152</v>
      </c>
      <c r="K34" s="11"/>
      <c r="L34" s="8">
        <v>10621</v>
      </c>
      <c r="M34" s="8">
        <v>10382</v>
      </c>
      <c r="N34" s="8">
        <v>3598</v>
      </c>
      <c r="O34" s="13">
        <v>2941</v>
      </c>
    </row>
    <row r="35" spans="1:15" s="3" customFormat="1" ht="15.75">
      <c r="A35" s="87"/>
      <c r="B35" s="50" t="s">
        <v>44</v>
      </c>
      <c r="C35" s="15"/>
      <c r="D35" s="15"/>
      <c r="E35" s="15"/>
      <c r="F35" s="6" t="s">
        <v>15</v>
      </c>
      <c r="G35" s="11"/>
      <c r="H35" s="11"/>
      <c r="I35" s="11"/>
      <c r="J35" s="11"/>
      <c r="K35" s="11"/>
      <c r="L35" s="15"/>
      <c r="M35" s="15"/>
      <c r="N35" s="15"/>
      <c r="O35" s="16"/>
    </row>
    <row r="36" spans="1:15" s="3" customFormat="1" ht="16.5" thickBot="1">
      <c r="A36" s="88"/>
      <c r="B36" s="31" t="s">
        <v>43</v>
      </c>
      <c r="C36" s="18"/>
      <c r="D36" s="18"/>
      <c r="E36" s="18"/>
      <c r="F36" s="19" t="s">
        <v>16</v>
      </c>
      <c r="G36" s="20"/>
      <c r="H36" s="20">
        <f>SUM(H34:H35)</f>
        <v>365</v>
      </c>
      <c r="I36" s="20">
        <f>SUM(I34:I35)</f>
        <v>23658</v>
      </c>
      <c r="J36" s="20">
        <f>SUM(J34:J35)</f>
        <v>152</v>
      </c>
      <c r="K36" s="20"/>
      <c r="L36" s="18"/>
      <c r="M36" s="18"/>
      <c r="N36" s="18"/>
      <c r="O36" s="22"/>
    </row>
    <row r="37" spans="1:15" s="3" customFormat="1" ht="15.75">
      <c r="A37" s="89" t="s">
        <v>64</v>
      </c>
      <c r="B37" s="7" t="s">
        <v>40</v>
      </c>
      <c r="C37" s="8"/>
      <c r="D37" s="25"/>
      <c r="E37" s="51"/>
      <c r="F37" s="10" t="s">
        <v>35</v>
      </c>
      <c r="G37" s="11"/>
      <c r="H37" s="11">
        <v>50</v>
      </c>
      <c r="I37" s="11">
        <v>6478</v>
      </c>
      <c r="J37" s="11"/>
      <c r="K37" s="11" t="s">
        <v>50</v>
      </c>
      <c r="L37" s="8">
        <v>1040</v>
      </c>
      <c r="M37" s="8">
        <v>1174</v>
      </c>
      <c r="N37" s="8">
        <v>1615</v>
      </c>
      <c r="O37" s="13">
        <v>1628</v>
      </c>
    </row>
    <row r="38" spans="1:15" s="3" customFormat="1" ht="15.75">
      <c r="A38" s="87"/>
      <c r="B38" s="14" t="s">
        <v>49</v>
      </c>
      <c r="C38" s="15"/>
      <c r="D38" s="15">
        <v>296</v>
      </c>
      <c r="E38" s="51">
        <v>-2998</v>
      </c>
      <c r="F38" s="6" t="s">
        <v>15</v>
      </c>
      <c r="G38" s="11"/>
      <c r="H38" s="11"/>
      <c r="I38" s="11"/>
      <c r="J38" s="11"/>
      <c r="K38" s="12">
        <v>296</v>
      </c>
      <c r="L38" s="15"/>
      <c r="M38" s="15"/>
      <c r="N38" s="15"/>
      <c r="O38" s="16"/>
    </row>
    <row r="39" spans="1:15" s="3" customFormat="1" ht="16.5" thickBot="1">
      <c r="A39" s="88"/>
      <c r="B39" s="17" t="s">
        <v>48</v>
      </c>
      <c r="C39" s="18"/>
      <c r="D39" s="18"/>
      <c r="E39" s="32"/>
      <c r="F39" s="19" t="s">
        <v>16</v>
      </c>
      <c r="G39" s="20"/>
      <c r="H39" s="20">
        <v>50</v>
      </c>
      <c r="I39" s="20">
        <v>6478</v>
      </c>
      <c r="J39" s="20"/>
      <c r="K39" s="20"/>
      <c r="L39" s="18"/>
      <c r="M39" s="18"/>
      <c r="N39" s="18"/>
      <c r="O39" s="22"/>
    </row>
    <row r="40" spans="1:15" s="3" customFormat="1" ht="15.75">
      <c r="A40" s="87" t="s">
        <v>27</v>
      </c>
      <c r="B40" s="7" t="s">
        <v>40</v>
      </c>
      <c r="C40" s="8"/>
      <c r="D40" s="8"/>
      <c r="E40" s="8"/>
      <c r="F40" s="10" t="s">
        <v>35</v>
      </c>
      <c r="G40" s="11">
        <v>26</v>
      </c>
      <c r="H40" s="11">
        <v>522</v>
      </c>
      <c r="I40" s="11">
        <v>4442</v>
      </c>
      <c r="J40" s="11">
        <v>2257</v>
      </c>
      <c r="K40" s="11"/>
      <c r="L40" s="8">
        <v>939</v>
      </c>
      <c r="M40" s="8">
        <v>775</v>
      </c>
      <c r="N40" s="8">
        <v>2216</v>
      </c>
      <c r="O40" s="13">
        <v>2605</v>
      </c>
    </row>
    <row r="41" spans="1:15" s="3" customFormat="1" ht="15.75">
      <c r="A41" s="87" t="s">
        <v>65</v>
      </c>
      <c r="B41" s="14" t="s">
        <v>49</v>
      </c>
      <c r="C41" s="15"/>
      <c r="D41" s="15">
        <v>415</v>
      </c>
      <c r="E41" s="15"/>
      <c r="F41" s="6" t="s">
        <v>15</v>
      </c>
      <c r="G41" s="11">
        <v>83</v>
      </c>
      <c r="H41" s="11"/>
      <c r="I41" s="11"/>
      <c r="J41" s="11">
        <v>332</v>
      </c>
      <c r="K41" s="11"/>
      <c r="L41" s="15"/>
      <c r="M41" s="15"/>
      <c r="N41" s="15"/>
      <c r="O41" s="16"/>
    </row>
    <row r="42" spans="1:15" s="3" customFormat="1" ht="16.5" thickBot="1">
      <c r="A42" s="88"/>
      <c r="B42" s="17" t="s">
        <v>48</v>
      </c>
      <c r="C42" s="18"/>
      <c r="D42" s="18"/>
      <c r="E42" s="18"/>
      <c r="F42" s="19" t="s">
        <v>16</v>
      </c>
      <c r="G42" s="20">
        <f>SUM(G40:G41)</f>
        <v>109</v>
      </c>
      <c r="H42" s="20">
        <v>522</v>
      </c>
      <c r="I42" s="20">
        <v>4442</v>
      </c>
      <c r="J42" s="20">
        <f>SUM(J40:J41)</f>
        <v>2589</v>
      </c>
      <c r="K42" s="20"/>
      <c r="L42" s="18"/>
      <c r="M42" s="18"/>
      <c r="N42" s="18"/>
      <c r="O42" s="22"/>
    </row>
    <row r="43" spans="1:15" s="3" customFormat="1" ht="15.75">
      <c r="A43" s="90" t="s">
        <v>28</v>
      </c>
      <c r="B43" s="7" t="s">
        <v>40</v>
      </c>
      <c r="C43" s="8"/>
      <c r="D43" s="8"/>
      <c r="E43" s="8"/>
      <c r="F43" s="10" t="s">
        <v>35</v>
      </c>
      <c r="G43" s="11"/>
      <c r="H43" s="11">
        <v>53</v>
      </c>
      <c r="I43" s="11">
        <v>18300</v>
      </c>
      <c r="J43" s="11"/>
      <c r="K43" s="11" t="s">
        <v>50</v>
      </c>
      <c r="L43" s="8">
        <v>1744</v>
      </c>
      <c r="M43" s="8">
        <v>1537</v>
      </c>
      <c r="N43" s="8">
        <v>2299</v>
      </c>
      <c r="O43" s="13">
        <v>4547</v>
      </c>
    </row>
    <row r="44" spans="1:15" s="3" customFormat="1" ht="15.75">
      <c r="A44" s="87" t="s">
        <v>66</v>
      </c>
      <c r="B44" s="14" t="s">
        <v>49</v>
      </c>
      <c r="C44" s="15"/>
      <c r="D44" s="15">
        <v>329</v>
      </c>
      <c r="E44" s="15">
        <v>-325</v>
      </c>
      <c r="F44" s="6" t="s">
        <v>15</v>
      </c>
      <c r="G44" s="11">
        <v>4</v>
      </c>
      <c r="H44" s="11"/>
      <c r="I44" s="11"/>
      <c r="J44" s="11"/>
      <c r="K44" s="12">
        <v>325</v>
      </c>
      <c r="L44" s="15"/>
      <c r="M44" s="15"/>
      <c r="N44" s="15"/>
      <c r="O44" s="16"/>
    </row>
    <row r="45" spans="1:15" s="3" customFormat="1" ht="16.5" thickBot="1">
      <c r="A45" s="88"/>
      <c r="B45" s="17" t="s">
        <v>48</v>
      </c>
      <c r="C45" s="18"/>
      <c r="D45" s="18"/>
      <c r="E45" s="18"/>
      <c r="F45" s="19" t="s">
        <v>16</v>
      </c>
      <c r="G45" s="20">
        <v>4</v>
      </c>
      <c r="H45" s="20">
        <v>53</v>
      </c>
      <c r="I45" s="20">
        <v>18300</v>
      </c>
      <c r="J45" s="20"/>
      <c r="K45" s="20"/>
      <c r="L45" s="18"/>
      <c r="M45" s="18"/>
      <c r="N45" s="18"/>
      <c r="O45" s="22"/>
    </row>
    <row r="46" spans="1:2" ht="15.75">
      <c r="A46" s="1"/>
      <c r="B46" s="1"/>
    </row>
    <row r="47" spans="1:2" ht="15.75">
      <c r="A47" s="1" t="s">
        <v>51</v>
      </c>
      <c r="B47" s="1"/>
    </row>
    <row r="48" spans="1:2" ht="15.75">
      <c r="A48" s="1"/>
      <c r="B48" s="1"/>
    </row>
    <row r="49" spans="1:2" ht="15">
      <c r="A49" s="2"/>
      <c r="B49" s="2"/>
    </row>
    <row r="53" ht="13.5" customHeight="1"/>
    <row r="54" spans="1:17" ht="34.5" customHeight="1">
      <c r="A54" s="101" t="s">
        <v>52</v>
      </c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ht="15.75" thickBot="1"/>
    <row r="56" spans="1:15" ht="15.75">
      <c r="A56" s="86"/>
      <c r="B56" s="74" t="s">
        <v>47</v>
      </c>
      <c r="C56" s="61" t="s">
        <v>0</v>
      </c>
      <c r="D56" s="62"/>
      <c r="E56" s="60" t="s">
        <v>29</v>
      </c>
      <c r="F56" s="63"/>
      <c r="G56" s="73" t="s">
        <v>1</v>
      </c>
      <c r="H56" s="73" t="s">
        <v>2</v>
      </c>
      <c r="I56" s="73" t="s">
        <v>3</v>
      </c>
      <c r="J56" s="73" t="s">
        <v>4</v>
      </c>
      <c r="K56" s="73" t="s">
        <v>5</v>
      </c>
      <c r="L56" s="61" t="s">
        <v>6</v>
      </c>
      <c r="M56" s="62"/>
      <c r="N56" s="61" t="s">
        <v>7</v>
      </c>
      <c r="O56" s="64"/>
    </row>
    <row r="57" spans="1:15" ht="15.75">
      <c r="A57" s="87"/>
      <c r="B57" s="75" t="s">
        <v>46</v>
      </c>
      <c r="C57" s="66" t="s">
        <v>9</v>
      </c>
      <c r="D57" s="66" t="s">
        <v>10</v>
      </c>
      <c r="E57" s="65" t="s">
        <v>30</v>
      </c>
      <c r="F57" s="100" t="s">
        <v>87</v>
      </c>
      <c r="G57" s="67" t="s">
        <v>11</v>
      </c>
      <c r="H57" s="67"/>
      <c r="I57" s="67" t="s">
        <v>34</v>
      </c>
      <c r="J57" s="67" t="s">
        <v>12</v>
      </c>
      <c r="K57" s="67" t="s">
        <v>13</v>
      </c>
      <c r="L57" s="66" t="s">
        <v>36</v>
      </c>
      <c r="M57" s="66" t="s">
        <v>37</v>
      </c>
      <c r="N57" s="66" t="s">
        <v>36</v>
      </c>
      <c r="O57" s="68" t="s">
        <v>37</v>
      </c>
    </row>
    <row r="58" spans="1:15" ht="16.5" thickBot="1">
      <c r="A58" s="87" t="s">
        <v>8</v>
      </c>
      <c r="B58" s="75" t="s">
        <v>39</v>
      </c>
      <c r="C58" s="67"/>
      <c r="D58" s="67"/>
      <c r="E58" s="65" t="s">
        <v>31</v>
      </c>
      <c r="F58" s="76"/>
      <c r="G58" s="67"/>
      <c r="H58" s="67"/>
      <c r="I58" s="67"/>
      <c r="J58" s="67"/>
      <c r="K58" s="67"/>
      <c r="L58" s="67"/>
      <c r="M58" s="67"/>
      <c r="N58" s="67"/>
      <c r="O58" s="77"/>
    </row>
    <row r="59" spans="1:15" ht="16.5" thickBot="1">
      <c r="A59" s="94"/>
      <c r="B59" s="95"/>
      <c r="C59" s="96"/>
      <c r="D59" s="96"/>
      <c r="E59" s="96"/>
      <c r="F59" s="97"/>
      <c r="G59" s="96"/>
      <c r="H59" s="96"/>
      <c r="I59" s="96"/>
      <c r="J59" s="96"/>
      <c r="K59" s="96"/>
      <c r="L59" s="96"/>
      <c r="M59" s="96"/>
      <c r="N59" s="96"/>
      <c r="O59" s="98"/>
    </row>
    <row r="60" spans="1:15" ht="15.75">
      <c r="A60" s="87" t="s">
        <v>67</v>
      </c>
      <c r="B60" s="14" t="s">
        <v>40</v>
      </c>
      <c r="C60" s="37"/>
      <c r="D60" s="37"/>
      <c r="E60" s="37">
        <v>-319</v>
      </c>
      <c r="F60" s="81" t="s">
        <v>35</v>
      </c>
      <c r="G60" s="82">
        <v>23</v>
      </c>
      <c r="H60" s="82">
        <v>2190</v>
      </c>
      <c r="I60" s="82">
        <v>394</v>
      </c>
      <c r="J60" s="82"/>
      <c r="K60" s="82"/>
      <c r="L60" s="37">
        <v>12787</v>
      </c>
      <c r="M60" s="37">
        <v>13311</v>
      </c>
      <c r="N60" s="37">
        <v>13889</v>
      </c>
      <c r="O60" s="39">
        <v>17724</v>
      </c>
    </row>
    <row r="61" spans="1:15" ht="15.75">
      <c r="A61" s="87"/>
      <c r="B61" s="36" t="s">
        <v>42</v>
      </c>
      <c r="C61" s="37">
        <v>-6899</v>
      </c>
      <c r="D61" s="37"/>
      <c r="E61" s="37"/>
      <c r="F61" s="33" t="s">
        <v>15</v>
      </c>
      <c r="G61" s="38"/>
      <c r="H61" s="38"/>
      <c r="I61" s="38"/>
      <c r="J61" s="38"/>
      <c r="K61" s="38"/>
      <c r="L61" s="37"/>
      <c r="M61" s="37"/>
      <c r="N61" s="37"/>
      <c r="O61" s="39"/>
    </row>
    <row r="62" spans="1:15" ht="16.5" thickBot="1">
      <c r="A62" s="88"/>
      <c r="B62" s="5"/>
      <c r="C62" s="40"/>
      <c r="D62" s="40"/>
      <c r="E62" s="40"/>
      <c r="F62" s="41" t="s">
        <v>16</v>
      </c>
      <c r="G62" s="42">
        <f>SUM(G60:G61)</f>
        <v>23</v>
      </c>
      <c r="H62" s="42">
        <f>SUM(H60:H61)</f>
        <v>2190</v>
      </c>
      <c r="I62" s="42">
        <f>SUM(I60:I61)</f>
        <v>394</v>
      </c>
      <c r="J62" s="42"/>
      <c r="K62" s="42"/>
      <c r="L62" s="40"/>
      <c r="M62" s="40"/>
      <c r="N62" s="40"/>
      <c r="O62" s="43"/>
    </row>
    <row r="63" spans="1:15" ht="15.75">
      <c r="A63" s="90" t="s">
        <v>68</v>
      </c>
      <c r="B63" s="7" t="s">
        <v>40</v>
      </c>
      <c r="C63" s="44"/>
      <c r="D63" s="44"/>
      <c r="E63" s="44"/>
      <c r="F63" s="35" t="s">
        <v>35</v>
      </c>
      <c r="G63" s="38">
        <v>21</v>
      </c>
      <c r="H63" s="38">
        <v>944</v>
      </c>
      <c r="I63" s="38">
        <v>22754</v>
      </c>
      <c r="J63" s="38">
        <v>3</v>
      </c>
      <c r="K63" s="38"/>
      <c r="L63" s="44">
        <v>10956</v>
      </c>
      <c r="M63" s="44">
        <v>14589</v>
      </c>
      <c r="N63" s="44">
        <v>14500</v>
      </c>
      <c r="O63" s="45">
        <v>9874</v>
      </c>
    </row>
    <row r="64" spans="1:15" ht="15.75">
      <c r="A64" s="87"/>
      <c r="B64" s="36" t="s">
        <v>42</v>
      </c>
      <c r="C64" s="37"/>
      <c r="D64" s="37">
        <v>64</v>
      </c>
      <c r="E64" s="37"/>
      <c r="F64" s="33" t="s">
        <v>15</v>
      </c>
      <c r="G64" s="38"/>
      <c r="H64" s="38"/>
      <c r="I64" s="38"/>
      <c r="J64" s="38">
        <v>64</v>
      </c>
      <c r="K64" s="38"/>
      <c r="L64" s="37"/>
      <c r="M64" s="37"/>
      <c r="N64" s="37"/>
      <c r="O64" s="39"/>
    </row>
    <row r="65" spans="1:15" ht="16.5" thickBot="1">
      <c r="A65" s="88"/>
      <c r="B65" s="5"/>
      <c r="C65" s="40"/>
      <c r="D65" s="40"/>
      <c r="E65" s="40"/>
      <c r="F65" s="41" t="s">
        <v>16</v>
      </c>
      <c r="G65" s="42">
        <f>SUM(G63:G64)</f>
        <v>21</v>
      </c>
      <c r="H65" s="42">
        <f>SUM(H63:H64)</f>
        <v>944</v>
      </c>
      <c r="I65" s="42">
        <f>SUM(I63:I64)</f>
        <v>22754</v>
      </c>
      <c r="J65" s="42">
        <f>SUM(J63:J64)</f>
        <v>67</v>
      </c>
      <c r="K65" s="42"/>
      <c r="L65" s="40"/>
      <c r="M65" s="40"/>
      <c r="N65" s="40"/>
      <c r="O65" s="43"/>
    </row>
    <row r="66" spans="1:15" ht="15.75">
      <c r="A66" s="91" t="s">
        <v>21</v>
      </c>
      <c r="B66" s="7" t="s">
        <v>40</v>
      </c>
      <c r="C66" s="44"/>
      <c r="D66" s="44"/>
      <c r="E66" s="44"/>
      <c r="F66" s="35" t="s">
        <v>35</v>
      </c>
      <c r="G66" s="38">
        <v>617</v>
      </c>
      <c r="H66" s="38">
        <v>332</v>
      </c>
      <c r="I66" s="38">
        <v>4782</v>
      </c>
      <c r="J66" s="38">
        <v>770</v>
      </c>
      <c r="K66" s="38" t="s">
        <v>50</v>
      </c>
      <c r="L66" s="44">
        <v>339</v>
      </c>
      <c r="M66" s="44">
        <v>1105</v>
      </c>
      <c r="N66" s="44">
        <v>1972</v>
      </c>
      <c r="O66" s="45">
        <v>1893</v>
      </c>
    </row>
    <row r="67" spans="1:15" ht="15.75">
      <c r="A67" s="92" t="s">
        <v>69</v>
      </c>
      <c r="B67" s="36" t="s">
        <v>42</v>
      </c>
      <c r="C67" s="37"/>
      <c r="D67" s="37">
        <v>28</v>
      </c>
      <c r="E67" s="37"/>
      <c r="F67" s="33" t="s">
        <v>15</v>
      </c>
      <c r="G67" s="38">
        <v>2</v>
      </c>
      <c r="H67" s="38"/>
      <c r="I67" s="38"/>
      <c r="J67" s="38">
        <v>9</v>
      </c>
      <c r="K67" s="38">
        <v>17</v>
      </c>
      <c r="L67" s="37"/>
      <c r="M67" s="37"/>
      <c r="N67" s="37"/>
      <c r="O67" s="39"/>
    </row>
    <row r="68" spans="1:15" ht="16.5" thickBot="1">
      <c r="A68" s="93"/>
      <c r="B68" s="46"/>
      <c r="C68" s="40"/>
      <c r="D68" s="40"/>
      <c r="E68" s="40"/>
      <c r="F68" s="41" t="s">
        <v>16</v>
      </c>
      <c r="G68" s="42">
        <f>SUM(G66:G67)</f>
        <v>619</v>
      </c>
      <c r="H68" s="42">
        <f>SUM(H66:H67)</f>
        <v>332</v>
      </c>
      <c r="I68" s="42">
        <f>SUM(I66:I67)</f>
        <v>4782</v>
      </c>
      <c r="J68" s="42">
        <f>SUM(J66:J67)</f>
        <v>779</v>
      </c>
      <c r="K68" s="42"/>
      <c r="L68" s="40"/>
      <c r="M68" s="40"/>
      <c r="N68" s="40"/>
      <c r="O68" s="43"/>
    </row>
    <row r="69" spans="1:15" ht="15.75">
      <c r="A69" s="90" t="s">
        <v>22</v>
      </c>
      <c r="B69" s="7" t="s">
        <v>40</v>
      </c>
      <c r="C69" s="44"/>
      <c r="D69" s="44"/>
      <c r="E69" s="44"/>
      <c r="F69" s="35" t="s">
        <v>35</v>
      </c>
      <c r="G69" s="38">
        <v>106</v>
      </c>
      <c r="H69" s="38">
        <v>84</v>
      </c>
      <c r="I69" s="38">
        <v>433</v>
      </c>
      <c r="J69" s="38">
        <v>479</v>
      </c>
      <c r="K69" s="38"/>
      <c r="L69" s="44">
        <v>91</v>
      </c>
      <c r="M69" s="44">
        <v>150</v>
      </c>
      <c r="N69" s="44">
        <v>810</v>
      </c>
      <c r="O69" s="45">
        <v>795</v>
      </c>
    </row>
    <row r="70" spans="1:15" ht="15.75">
      <c r="A70" s="87" t="s">
        <v>70</v>
      </c>
      <c r="B70" s="36" t="s">
        <v>42</v>
      </c>
      <c r="C70" s="37"/>
      <c r="D70" s="37">
        <v>251</v>
      </c>
      <c r="E70" s="37"/>
      <c r="F70" s="33" t="s">
        <v>15</v>
      </c>
      <c r="G70" s="38">
        <v>50</v>
      </c>
      <c r="H70" s="38"/>
      <c r="I70" s="38"/>
      <c r="J70" s="38">
        <v>201</v>
      </c>
      <c r="K70" s="38"/>
      <c r="L70" s="37"/>
      <c r="M70" s="37"/>
      <c r="N70" s="37"/>
      <c r="O70" s="39"/>
    </row>
    <row r="71" spans="1:15" ht="16.5" thickBot="1">
      <c r="A71" s="88"/>
      <c r="B71" s="5"/>
      <c r="C71" s="40"/>
      <c r="D71" s="40"/>
      <c r="E71" s="40"/>
      <c r="F71" s="41" t="s">
        <v>16</v>
      </c>
      <c r="G71" s="42">
        <f>SUM(G69:G70)</f>
        <v>156</v>
      </c>
      <c r="H71" s="42">
        <f>SUM(H69:H70)</f>
        <v>84</v>
      </c>
      <c r="I71" s="42">
        <f>SUM(I69:I70)</f>
        <v>433</v>
      </c>
      <c r="J71" s="42">
        <f>SUM(J69:J70)</f>
        <v>680</v>
      </c>
      <c r="K71" s="42"/>
      <c r="L71" s="40"/>
      <c r="M71" s="40"/>
      <c r="N71" s="40"/>
      <c r="O71" s="43"/>
    </row>
    <row r="72" spans="1:15" ht="15.75">
      <c r="A72" s="90" t="s">
        <v>23</v>
      </c>
      <c r="B72" s="7" t="s">
        <v>40</v>
      </c>
      <c r="C72" s="44"/>
      <c r="D72" s="34"/>
      <c r="E72" s="83"/>
      <c r="F72" s="35" t="s">
        <v>35</v>
      </c>
      <c r="G72" s="38">
        <v>187</v>
      </c>
      <c r="H72" s="38">
        <v>917</v>
      </c>
      <c r="I72" s="38">
        <v>1267</v>
      </c>
      <c r="J72" s="38">
        <v>2</v>
      </c>
      <c r="K72" s="38"/>
      <c r="L72" s="44">
        <v>1667</v>
      </c>
      <c r="M72" s="44">
        <v>1799</v>
      </c>
      <c r="N72" s="44">
        <v>3780</v>
      </c>
      <c r="O72" s="45">
        <v>4584</v>
      </c>
    </row>
    <row r="73" spans="1:15" ht="15.75">
      <c r="A73" s="87" t="s">
        <v>71</v>
      </c>
      <c r="B73" s="36" t="s">
        <v>42</v>
      </c>
      <c r="C73" s="37"/>
      <c r="D73" s="37">
        <v>481</v>
      </c>
      <c r="E73" s="83"/>
      <c r="F73" s="33" t="s">
        <v>15</v>
      </c>
      <c r="G73" s="38">
        <v>96</v>
      </c>
      <c r="H73" s="38"/>
      <c r="I73" s="38"/>
      <c r="J73" s="38">
        <v>385</v>
      </c>
      <c r="K73" s="38"/>
      <c r="L73" s="37"/>
      <c r="M73" s="37"/>
      <c r="N73" s="37"/>
      <c r="O73" s="39"/>
    </row>
    <row r="74" spans="1:15" ht="16.5" thickBot="1">
      <c r="A74" s="88"/>
      <c r="B74" s="5"/>
      <c r="C74" s="40"/>
      <c r="D74" s="40"/>
      <c r="E74" s="47"/>
      <c r="F74" s="41" t="s">
        <v>16</v>
      </c>
      <c r="G74" s="42">
        <f>SUM(G72:G73)</f>
        <v>283</v>
      </c>
      <c r="H74" s="42">
        <f>SUM(H72:H73)</f>
        <v>917</v>
      </c>
      <c r="I74" s="42">
        <f>SUM(I72:I73)</f>
        <v>1267</v>
      </c>
      <c r="J74" s="42">
        <f>SUM(J72:J73)</f>
        <v>387</v>
      </c>
      <c r="K74" s="42"/>
      <c r="L74" s="40"/>
      <c r="M74" s="40"/>
      <c r="N74" s="40"/>
      <c r="O74" s="43"/>
    </row>
    <row r="75" spans="1:15" ht="15.75">
      <c r="A75" s="90" t="s">
        <v>24</v>
      </c>
      <c r="B75" s="7" t="s">
        <v>40</v>
      </c>
      <c r="C75" s="44"/>
      <c r="D75" s="44"/>
      <c r="E75" s="44"/>
      <c r="F75" s="35" t="s">
        <v>35</v>
      </c>
      <c r="G75" s="38"/>
      <c r="H75" s="38">
        <v>181</v>
      </c>
      <c r="I75" s="38">
        <v>611</v>
      </c>
      <c r="J75" s="38">
        <v>46</v>
      </c>
      <c r="K75" s="38"/>
      <c r="L75" s="44">
        <v>139</v>
      </c>
      <c r="M75" s="44">
        <v>342</v>
      </c>
      <c r="N75" s="44">
        <v>400</v>
      </c>
      <c r="O75" s="45">
        <v>382</v>
      </c>
    </row>
    <row r="76" spans="1:15" ht="15.75">
      <c r="A76" s="87" t="s">
        <v>72</v>
      </c>
      <c r="B76" s="36" t="s">
        <v>42</v>
      </c>
      <c r="C76" s="37"/>
      <c r="D76" s="37">
        <v>49</v>
      </c>
      <c r="E76" s="37"/>
      <c r="F76" s="33" t="s">
        <v>15</v>
      </c>
      <c r="G76" s="38">
        <v>10</v>
      </c>
      <c r="H76" s="38"/>
      <c r="I76" s="38"/>
      <c r="J76" s="38">
        <v>39</v>
      </c>
      <c r="K76" s="38"/>
      <c r="L76" s="37"/>
      <c r="M76" s="37"/>
      <c r="N76" s="37"/>
      <c r="O76" s="39"/>
    </row>
    <row r="77" spans="1:15" ht="16.5" thickBot="1">
      <c r="A77" s="88"/>
      <c r="B77" s="5"/>
      <c r="C77" s="40"/>
      <c r="D77" s="40"/>
      <c r="E77" s="40"/>
      <c r="F77" s="41" t="s">
        <v>16</v>
      </c>
      <c r="G77" s="42">
        <f>SUM(G75:G76)</f>
        <v>10</v>
      </c>
      <c r="H77" s="42">
        <f>SUM(H75:H76)</f>
        <v>181</v>
      </c>
      <c r="I77" s="42">
        <f>SUM(I75:I76)</f>
        <v>611</v>
      </c>
      <c r="J77" s="42">
        <f>SUM(J75:J76)</f>
        <v>85</v>
      </c>
      <c r="K77" s="42"/>
      <c r="L77" s="40"/>
      <c r="M77" s="40"/>
      <c r="N77" s="40"/>
      <c r="O77" s="43"/>
    </row>
    <row r="78" spans="1:15" ht="15.75">
      <c r="A78" s="90" t="s">
        <v>25</v>
      </c>
      <c r="B78" s="7" t="s">
        <v>40</v>
      </c>
      <c r="C78" s="44"/>
      <c r="D78" s="44"/>
      <c r="E78" s="44"/>
      <c r="F78" s="35" t="s">
        <v>35</v>
      </c>
      <c r="G78" s="38">
        <v>446</v>
      </c>
      <c r="H78" s="38">
        <v>808</v>
      </c>
      <c r="I78" s="38">
        <v>2518</v>
      </c>
      <c r="J78" s="38">
        <v>611</v>
      </c>
      <c r="K78" s="38"/>
      <c r="L78" s="44">
        <v>4556</v>
      </c>
      <c r="M78" s="44">
        <v>3972</v>
      </c>
      <c r="N78" s="44">
        <v>2406</v>
      </c>
      <c r="O78" s="45">
        <v>2362</v>
      </c>
    </row>
    <row r="79" spans="1:15" ht="15.75">
      <c r="A79" s="87" t="s">
        <v>73</v>
      </c>
      <c r="B79" s="36" t="s">
        <v>42</v>
      </c>
      <c r="C79" s="37"/>
      <c r="D79" s="37">
        <v>65</v>
      </c>
      <c r="E79" s="37"/>
      <c r="F79" s="33" t="s">
        <v>15</v>
      </c>
      <c r="G79" s="38"/>
      <c r="H79" s="38"/>
      <c r="I79" s="38"/>
      <c r="J79" s="38">
        <v>65</v>
      </c>
      <c r="K79" s="38"/>
      <c r="L79" s="37"/>
      <c r="M79" s="37"/>
      <c r="N79" s="37"/>
      <c r="O79" s="39"/>
    </row>
    <row r="80" spans="1:15" ht="16.5" thickBot="1">
      <c r="A80" s="88"/>
      <c r="B80" s="5"/>
      <c r="C80" s="40"/>
      <c r="D80" s="40"/>
      <c r="E80" s="40"/>
      <c r="F80" s="41" t="s">
        <v>16</v>
      </c>
      <c r="G80" s="42">
        <f>SUM(G78:G79)</f>
        <v>446</v>
      </c>
      <c r="H80" s="42">
        <f>SUM(H78:H79)</f>
        <v>808</v>
      </c>
      <c r="I80" s="42">
        <f>SUM(I78:I79)</f>
        <v>2518</v>
      </c>
      <c r="J80" s="42">
        <f>SUM(J78:J79)</f>
        <v>676</v>
      </c>
      <c r="K80" s="42"/>
      <c r="L80" s="40"/>
      <c r="M80" s="40"/>
      <c r="N80" s="40"/>
      <c r="O80" s="43"/>
    </row>
    <row r="81" spans="1:15" ht="15.75">
      <c r="A81" s="90" t="s">
        <v>26</v>
      </c>
      <c r="B81" s="7" t="s">
        <v>40</v>
      </c>
      <c r="C81" s="44"/>
      <c r="D81" s="44"/>
      <c r="E81" s="44"/>
      <c r="F81" s="35" t="s">
        <v>35</v>
      </c>
      <c r="G81" s="38">
        <v>142</v>
      </c>
      <c r="H81" s="38">
        <v>222</v>
      </c>
      <c r="I81" s="38">
        <v>160</v>
      </c>
      <c r="J81" s="38">
        <v>1527</v>
      </c>
      <c r="K81" s="38"/>
      <c r="L81" s="44">
        <v>1159</v>
      </c>
      <c r="M81" s="44">
        <v>1672</v>
      </c>
      <c r="N81" s="44">
        <v>2219</v>
      </c>
      <c r="O81" s="45">
        <v>2997</v>
      </c>
    </row>
    <row r="82" spans="1:15" ht="15.75">
      <c r="A82" s="87" t="s">
        <v>74</v>
      </c>
      <c r="B82" s="36" t="s">
        <v>42</v>
      </c>
      <c r="C82" s="37"/>
      <c r="D82" s="37">
        <v>77</v>
      </c>
      <c r="E82" s="37"/>
      <c r="F82" s="33" t="s">
        <v>15</v>
      </c>
      <c r="G82" s="38">
        <v>15</v>
      </c>
      <c r="H82" s="38"/>
      <c r="I82" s="38"/>
      <c r="J82" s="38">
        <v>62</v>
      </c>
      <c r="K82" s="38"/>
      <c r="L82" s="37"/>
      <c r="M82" s="37"/>
      <c r="N82" s="37"/>
      <c r="O82" s="39"/>
    </row>
    <row r="83" spans="1:15" ht="16.5" thickBot="1">
      <c r="A83" s="88"/>
      <c r="B83" s="5"/>
      <c r="C83" s="40"/>
      <c r="D83" s="40"/>
      <c r="E83" s="40"/>
      <c r="F83" s="41" t="s">
        <v>16</v>
      </c>
      <c r="G83" s="42">
        <f>SUM(G81:G82)</f>
        <v>157</v>
      </c>
      <c r="H83" s="42">
        <f>SUM(H81:H82)</f>
        <v>222</v>
      </c>
      <c r="I83" s="42">
        <f>SUM(I81:I82)</f>
        <v>160</v>
      </c>
      <c r="J83" s="42">
        <f>SUM(J81:J82)</f>
        <v>1589</v>
      </c>
      <c r="K83" s="42"/>
      <c r="L83" s="40"/>
      <c r="M83" s="40"/>
      <c r="N83" s="40"/>
      <c r="O83" s="43"/>
    </row>
    <row r="84" spans="1:15" ht="15.75">
      <c r="A84" s="90" t="s">
        <v>75</v>
      </c>
      <c r="B84" s="7" t="s">
        <v>40</v>
      </c>
      <c r="C84" s="44"/>
      <c r="D84" s="44"/>
      <c r="E84" s="44"/>
      <c r="F84" s="35" t="s">
        <v>35</v>
      </c>
      <c r="G84" s="38">
        <v>97</v>
      </c>
      <c r="H84" s="38">
        <v>214</v>
      </c>
      <c r="I84" s="38">
        <v>17915</v>
      </c>
      <c r="J84" s="38">
        <v>1932</v>
      </c>
      <c r="K84" s="38"/>
      <c r="L84" s="44">
        <v>1751</v>
      </c>
      <c r="M84" s="44">
        <v>2695</v>
      </c>
      <c r="N84" s="44">
        <v>2713</v>
      </c>
      <c r="O84" s="45">
        <v>2470</v>
      </c>
    </row>
    <row r="85" spans="1:15" ht="15.75">
      <c r="A85" s="87"/>
      <c r="B85" s="36" t="s">
        <v>42</v>
      </c>
      <c r="C85" s="37"/>
      <c r="D85" s="37">
        <v>14</v>
      </c>
      <c r="E85" s="37"/>
      <c r="F85" s="33" t="s">
        <v>15</v>
      </c>
      <c r="G85" s="38"/>
      <c r="H85" s="38"/>
      <c r="I85" s="38"/>
      <c r="J85" s="38">
        <v>14</v>
      </c>
      <c r="K85" s="38"/>
      <c r="L85" s="37"/>
      <c r="M85" s="37"/>
      <c r="N85" s="37"/>
      <c r="O85" s="39"/>
    </row>
    <row r="86" spans="1:15" ht="16.5" thickBot="1">
      <c r="A86" s="88"/>
      <c r="B86" s="5"/>
      <c r="C86" s="40"/>
      <c r="D86" s="40"/>
      <c r="E86" s="40"/>
      <c r="F86" s="41" t="s">
        <v>16</v>
      </c>
      <c r="G86" s="42">
        <f>SUM(G84:G85)</f>
        <v>97</v>
      </c>
      <c r="H86" s="42">
        <f>SUM(H84:H85)</f>
        <v>214</v>
      </c>
      <c r="I86" s="42">
        <f>SUM(I84:I85)</f>
        <v>17915</v>
      </c>
      <c r="J86" s="42">
        <f>SUM(J84:J85)</f>
        <v>1946</v>
      </c>
      <c r="K86" s="42"/>
      <c r="L86" s="40"/>
      <c r="M86" s="40"/>
      <c r="N86" s="40"/>
      <c r="O86" s="43"/>
    </row>
    <row r="87" spans="1:15" ht="15.75">
      <c r="A87" s="90" t="s">
        <v>76</v>
      </c>
      <c r="B87" s="7" t="s">
        <v>40</v>
      </c>
      <c r="C87" s="44"/>
      <c r="D87" s="44"/>
      <c r="E87" s="44"/>
      <c r="F87" s="35" t="s">
        <v>35</v>
      </c>
      <c r="G87" s="38">
        <v>247</v>
      </c>
      <c r="H87" s="38">
        <v>87</v>
      </c>
      <c r="I87" s="38">
        <v>685</v>
      </c>
      <c r="J87" s="38">
        <v>635</v>
      </c>
      <c r="K87" s="38"/>
      <c r="L87" s="44">
        <v>585</v>
      </c>
      <c r="M87" s="44">
        <v>678</v>
      </c>
      <c r="N87" s="44">
        <v>1347</v>
      </c>
      <c r="O87" s="45">
        <v>1586</v>
      </c>
    </row>
    <row r="88" spans="1:15" ht="15.75">
      <c r="A88" s="87"/>
      <c r="B88" s="36" t="s">
        <v>42</v>
      </c>
      <c r="C88" s="37"/>
      <c r="D88" s="37">
        <v>4</v>
      </c>
      <c r="E88" s="37"/>
      <c r="F88" s="33" t="s">
        <v>15</v>
      </c>
      <c r="G88" s="38"/>
      <c r="H88" s="38"/>
      <c r="I88" s="38"/>
      <c r="J88" s="38">
        <v>4</v>
      </c>
      <c r="K88" s="38"/>
      <c r="L88" s="37"/>
      <c r="M88" s="37"/>
      <c r="N88" s="37"/>
      <c r="O88" s="39"/>
    </row>
    <row r="89" spans="1:15" ht="16.5" thickBot="1">
      <c r="A89" s="88"/>
      <c r="B89" s="5"/>
      <c r="C89" s="40"/>
      <c r="D89" s="40"/>
      <c r="E89" s="40"/>
      <c r="F89" s="41" t="s">
        <v>16</v>
      </c>
      <c r="G89" s="42">
        <f>SUM(G87:G88)</f>
        <v>247</v>
      </c>
      <c r="H89" s="42">
        <f>SUM(H87:H88)</f>
        <v>87</v>
      </c>
      <c r="I89" s="42">
        <f>SUM(I87:I88)</f>
        <v>685</v>
      </c>
      <c r="J89" s="42">
        <f>SUM(J87:J88)</f>
        <v>639</v>
      </c>
      <c r="K89" s="42"/>
      <c r="L89" s="40"/>
      <c r="M89" s="40"/>
      <c r="N89" s="40"/>
      <c r="O89" s="43"/>
    </row>
    <row r="91" spans="1:2" ht="15.75">
      <c r="A91" s="59" t="s">
        <v>53</v>
      </c>
      <c r="B91" s="3"/>
    </row>
    <row r="92" spans="1:2" ht="15.75">
      <c r="A92" s="1"/>
      <c r="B92" s="1"/>
    </row>
    <row r="95" spans="1:2" ht="15.75">
      <c r="A95" s="1"/>
      <c r="B95" s="1"/>
    </row>
    <row r="96" spans="1:2" ht="15.75">
      <c r="A96" s="1"/>
      <c r="B96" s="1"/>
    </row>
    <row r="98" spans="1:17" ht="38.25" customHeight="1">
      <c r="A98" s="101" t="s">
        <v>52</v>
      </c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ht="15.75" thickBot="1"/>
    <row r="100" spans="1:15" ht="15.75">
      <c r="A100" s="89"/>
      <c r="B100" s="74" t="s">
        <v>47</v>
      </c>
      <c r="C100" s="61" t="s">
        <v>0</v>
      </c>
      <c r="D100" s="62"/>
      <c r="E100" s="60" t="s">
        <v>29</v>
      </c>
      <c r="F100" s="63"/>
      <c r="G100" s="73" t="s">
        <v>1</v>
      </c>
      <c r="H100" s="73" t="s">
        <v>2</v>
      </c>
      <c r="I100" s="73" t="s">
        <v>3</v>
      </c>
      <c r="J100" s="73" t="s">
        <v>4</v>
      </c>
      <c r="K100" s="73" t="s">
        <v>5</v>
      </c>
      <c r="L100" s="61" t="s">
        <v>6</v>
      </c>
      <c r="M100" s="62"/>
      <c r="N100" s="61" t="s">
        <v>7</v>
      </c>
      <c r="O100" s="64"/>
    </row>
    <row r="101" spans="1:15" ht="15.75">
      <c r="A101" s="87"/>
      <c r="B101" s="75" t="s">
        <v>46</v>
      </c>
      <c r="C101" s="66" t="s">
        <v>9</v>
      </c>
      <c r="D101" s="66" t="s">
        <v>10</v>
      </c>
      <c r="E101" s="65" t="s">
        <v>30</v>
      </c>
      <c r="F101" s="100" t="s">
        <v>87</v>
      </c>
      <c r="G101" s="67" t="s">
        <v>11</v>
      </c>
      <c r="H101" s="67"/>
      <c r="I101" s="67" t="s">
        <v>34</v>
      </c>
      <c r="J101" s="67" t="s">
        <v>12</v>
      </c>
      <c r="K101" s="67" t="s">
        <v>13</v>
      </c>
      <c r="L101" s="66" t="s">
        <v>36</v>
      </c>
      <c r="M101" s="66" t="s">
        <v>37</v>
      </c>
      <c r="N101" s="66" t="s">
        <v>36</v>
      </c>
      <c r="O101" s="68" t="s">
        <v>37</v>
      </c>
    </row>
    <row r="102" spans="1:15" ht="16.5" thickBot="1">
      <c r="A102" s="87" t="s">
        <v>8</v>
      </c>
      <c r="B102" s="75" t="s">
        <v>39</v>
      </c>
      <c r="C102" s="67"/>
      <c r="D102" s="67"/>
      <c r="E102" s="65" t="s">
        <v>31</v>
      </c>
      <c r="F102" s="76"/>
      <c r="G102" s="67"/>
      <c r="H102" s="67"/>
      <c r="I102" s="67"/>
      <c r="J102" s="67"/>
      <c r="K102" s="67"/>
      <c r="L102" s="67"/>
      <c r="M102" s="67"/>
      <c r="N102" s="67"/>
      <c r="O102" s="77"/>
    </row>
    <row r="103" spans="1:15" ht="16.5" thickBot="1">
      <c r="A103" s="94"/>
      <c r="B103" s="95"/>
      <c r="C103" s="96"/>
      <c r="D103" s="96"/>
      <c r="E103" s="96"/>
      <c r="F103" s="97"/>
      <c r="G103" s="96"/>
      <c r="H103" s="96"/>
      <c r="I103" s="96"/>
      <c r="J103" s="96"/>
      <c r="K103" s="96"/>
      <c r="L103" s="96"/>
      <c r="M103" s="96"/>
      <c r="N103" s="96"/>
      <c r="O103" s="98"/>
    </row>
    <row r="104" spans="1:15" s="3" customFormat="1" ht="15.75">
      <c r="A104" s="87" t="s">
        <v>77</v>
      </c>
      <c r="B104" s="14" t="s">
        <v>40</v>
      </c>
      <c r="C104" s="15"/>
      <c r="D104" s="15"/>
      <c r="E104" s="15"/>
      <c r="F104" s="78" t="s">
        <v>35</v>
      </c>
      <c r="G104" s="79"/>
      <c r="H104" s="79">
        <v>290</v>
      </c>
      <c r="I104" s="79">
        <v>138</v>
      </c>
      <c r="J104" s="79">
        <v>3</v>
      </c>
      <c r="K104" s="79"/>
      <c r="L104" s="15">
        <v>32</v>
      </c>
      <c r="M104" s="15">
        <v>477</v>
      </c>
      <c r="N104" s="15">
        <v>120</v>
      </c>
      <c r="O104" s="16">
        <v>2466</v>
      </c>
    </row>
    <row r="105" spans="1:15" s="3" customFormat="1" ht="15.75">
      <c r="A105" s="87"/>
      <c r="B105" s="14" t="s">
        <v>45</v>
      </c>
      <c r="C105" s="15"/>
      <c r="D105" s="15">
        <v>216</v>
      </c>
      <c r="E105" s="15"/>
      <c r="F105" s="6" t="s">
        <v>15</v>
      </c>
      <c r="G105" s="11">
        <v>43</v>
      </c>
      <c r="H105" s="11"/>
      <c r="I105" s="11"/>
      <c r="J105" s="11">
        <v>173</v>
      </c>
      <c r="K105" s="11"/>
      <c r="L105" s="15"/>
      <c r="M105" s="15"/>
      <c r="N105" s="15"/>
      <c r="O105" s="16"/>
    </row>
    <row r="106" spans="1:15" s="3" customFormat="1" ht="16.5" thickBot="1">
      <c r="A106" s="88"/>
      <c r="B106" s="17"/>
      <c r="C106" s="18"/>
      <c r="D106" s="18"/>
      <c r="E106" s="18"/>
      <c r="F106" s="19" t="s">
        <v>16</v>
      </c>
      <c r="G106" s="20">
        <f>SUM(G104:G105)</f>
        <v>43</v>
      </c>
      <c r="H106" s="20">
        <f>SUM(H104:H105)</f>
        <v>290</v>
      </c>
      <c r="I106" s="20">
        <f>SUM(I104:I105)</f>
        <v>138</v>
      </c>
      <c r="J106" s="20">
        <f>SUM(J104:J105)</f>
        <v>176</v>
      </c>
      <c r="K106" s="20"/>
      <c r="L106" s="18"/>
      <c r="M106" s="18"/>
      <c r="N106" s="18"/>
      <c r="O106" s="22"/>
    </row>
    <row r="107" spans="1:15" s="3" customFormat="1" ht="15.75">
      <c r="A107" s="90" t="s">
        <v>78</v>
      </c>
      <c r="B107" s="7" t="s">
        <v>40</v>
      </c>
      <c r="C107" s="8"/>
      <c r="D107" s="8"/>
      <c r="E107" s="8"/>
      <c r="F107" s="10" t="s">
        <v>35</v>
      </c>
      <c r="G107" s="11">
        <v>0</v>
      </c>
      <c r="H107" s="11">
        <v>161</v>
      </c>
      <c r="I107" s="11">
        <v>424</v>
      </c>
      <c r="J107" s="11"/>
      <c r="K107" s="11"/>
      <c r="L107" s="8">
        <v>46</v>
      </c>
      <c r="M107" s="8">
        <v>12</v>
      </c>
      <c r="N107" s="8">
        <v>53</v>
      </c>
      <c r="O107" s="13">
        <v>1521</v>
      </c>
    </row>
    <row r="108" spans="1:15" s="3" customFormat="1" ht="15.75">
      <c r="A108" s="87"/>
      <c r="B108" s="14" t="s">
        <v>45</v>
      </c>
      <c r="C108" s="15"/>
      <c r="D108" s="15">
        <v>698</v>
      </c>
      <c r="E108" s="15"/>
      <c r="F108" s="6" t="s">
        <v>15</v>
      </c>
      <c r="G108" s="11">
        <v>139</v>
      </c>
      <c r="H108" s="11"/>
      <c r="I108" s="11"/>
      <c r="J108" s="11">
        <v>559</v>
      </c>
      <c r="K108" s="11"/>
      <c r="L108" s="15"/>
      <c r="M108" s="15"/>
      <c r="N108" s="15"/>
      <c r="O108" s="16"/>
    </row>
    <row r="109" spans="1:15" s="3" customFormat="1" ht="16.5" thickBot="1">
      <c r="A109" s="88"/>
      <c r="B109" s="17"/>
      <c r="C109" s="18"/>
      <c r="D109" s="18"/>
      <c r="E109" s="18"/>
      <c r="F109" s="19" t="s">
        <v>16</v>
      </c>
      <c r="G109" s="20">
        <f>SUM(G107:G108)</f>
        <v>139</v>
      </c>
      <c r="H109" s="20">
        <f>SUM(H107:H108)</f>
        <v>161</v>
      </c>
      <c r="I109" s="20">
        <f>SUM(I107:I108)</f>
        <v>424</v>
      </c>
      <c r="J109" s="20">
        <f>SUM(J107:J108)</f>
        <v>559</v>
      </c>
      <c r="K109" s="20"/>
      <c r="L109" s="18"/>
      <c r="M109" s="18"/>
      <c r="N109" s="18"/>
      <c r="O109" s="22"/>
    </row>
    <row r="110" spans="1:15" s="3" customFormat="1" ht="15.75">
      <c r="A110" s="91" t="s">
        <v>79</v>
      </c>
      <c r="B110" s="7" t="s">
        <v>40</v>
      </c>
      <c r="C110" s="8"/>
      <c r="D110" s="8"/>
      <c r="E110" s="8"/>
      <c r="F110" s="10" t="s">
        <v>35</v>
      </c>
      <c r="G110" s="11"/>
      <c r="H110" s="11">
        <v>563</v>
      </c>
      <c r="I110" s="11">
        <v>1365</v>
      </c>
      <c r="J110" s="11">
        <v>116</v>
      </c>
      <c r="K110" s="11"/>
      <c r="L110" s="8">
        <v>198</v>
      </c>
      <c r="M110" s="8">
        <v>7</v>
      </c>
      <c r="N110" s="8">
        <v>389</v>
      </c>
      <c r="O110" s="13">
        <v>6117</v>
      </c>
    </row>
    <row r="111" spans="1:15" s="3" customFormat="1" ht="15.75">
      <c r="A111" s="92"/>
      <c r="B111" s="14" t="s">
        <v>45</v>
      </c>
      <c r="C111" s="15"/>
      <c r="D111" s="15">
        <v>44</v>
      </c>
      <c r="E111" s="15"/>
      <c r="F111" s="6" t="s">
        <v>15</v>
      </c>
      <c r="G111" s="11"/>
      <c r="H111" s="11"/>
      <c r="I111" s="11"/>
      <c r="J111" s="11">
        <v>44</v>
      </c>
      <c r="K111" s="11"/>
      <c r="L111" s="15"/>
      <c r="M111" s="15"/>
      <c r="N111" s="15"/>
      <c r="O111" s="16"/>
    </row>
    <row r="112" spans="1:15" s="3" customFormat="1" ht="16.5" thickBot="1">
      <c r="A112" s="93"/>
      <c r="B112" s="52"/>
      <c r="C112" s="18"/>
      <c r="D112" s="18"/>
      <c r="E112" s="18"/>
      <c r="F112" s="19" t="s">
        <v>16</v>
      </c>
      <c r="G112" s="20"/>
      <c r="H112" s="20">
        <f>SUM(H110:H111)</f>
        <v>563</v>
      </c>
      <c r="I112" s="20">
        <f>SUM(I110:I111)</f>
        <v>1365</v>
      </c>
      <c r="J112" s="20">
        <f>SUM(J110:J111)</f>
        <v>160</v>
      </c>
      <c r="K112" s="20"/>
      <c r="L112" s="18"/>
      <c r="M112" s="18"/>
      <c r="N112" s="18"/>
      <c r="O112" s="22"/>
    </row>
    <row r="113" spans="1:15" s="3" customFormat="1" ht="15.75">
      <c r="A113" s="90" t="s">
        <v>80</v>
      </c>
      <c r="B113" s="7" t="s">
        <v>40</v>
      </c>
      <c r="C113" s="8"/>
      <c r="D113" s="8"/>
      <c r="E113" s="8"/>
      <c r="F113" s="10" t="s">
        <v>35</v>
      </c>
      <c r="G113" s="11"/>
      <c r="H113" s="11">
        <v>579</v>
      </c>
      <c r="I113" s="11">
        <v>3119</v>
      </c>
      <c r="J113" s="11"/>
      <c r="K113" s="11"/>
      <c r="L113" s="8">
        <v>173</v>
      </c>
      <c r="M113" s="8">
        <v>318</v>
      </c>
      <c r="N113" s="8">
        <v>190</v>
      </c>
      <c r="O113" s="13">
        <v>5286</v>
      </c>
    </row>
    <row r="114" spans="1:15" s="3" customFormat="1" ht="15.75">
      <c r="A114" s="87"/>
      <c r="B114" s="14" t="s">
        <v>45</v>
      </c>
      <c r="C114" s="15"/>
      <c r="D114" s="15">
        <v>0</v>
      </c>
      <c r="E114" s="15"/>
      <c r="F114" s="6" t="s">
        <v>15</v>
      </c>
      <c r="G114" s="11"/>
      <c r="H114" s="11"/>
      <c r="I114" s="11"/>
      <c r="J114" s="11"/>
      <c r="K114" s="11"/>
      <c r="L114" s="15"/>
      <c r="M114" s="15"/>
      <c r="N114" s="15"/>
      <c r="O114" s="16"/>
    </row>
    <row r="115" spans="1:15" s="3" customFormat="1" ht="16.5" thickBot="1">
      <c r="A115" s="88"/>
      <c r="B115" s="17"/>
      <c r="C115" s="18"/>
      <c r="D115" s="18"/>
      <c r="E115" s="18"/>
      <c r="F115" s="19" t="s">
        <v>16</v>
      </c>
      <c r="G115" s="20"/>
      <c r="H115" s="20">
        <f>SUM(H113:H114)</f>
        <v>579</v>
      </c>
      <c r="I115" s="20">
        <f>SUM(I113:I114)</f>
        <v>3119</v>
      </c>
      <c r="J115" s="20"/>
      <c r="K115" s="20"/>
      <c r="L115" s="18"/>
      <c r="M115" s="18"/>
      <c r="N115" s="18"/>
      <c r="O115" s="22"/>
    </row>
    <row r="116" spans="1:15" s="3" customFormat="1" ht="15.75">
      <c r="A116" s="90" t="s">
        <v>38</v>
      </c>
      <c r="B116" s="7" t="s">
        <v>40</v>
      </c>
      <c r="C116" s="8"/>
      <c r="D116" s="25"/>
      <c r="E116" s="80"/>
      <c r="F116" s="10" t="s">
        <v>35</v>
      </c>
      <c r="G116" s="11"/>
      <c r="H116" s="11">
        <v>57</v>
      </c>
      <c r="I116" s="11">
        <v>492</v>
      </c>
      <c r="J116" s="11"/>
      <c r="K116" s="11"/>
      <c r="L116" s="8">
        <v>20</v>
      </c>
      <c r="M116" s="8">
        <v>129</v>
      </c>
      <c r="N116" s="8">
        <v>3</v>
      </c>
      <c r="O116" s="13">
        <v>945</v>
      </c>
    </row>
    <row r="117" spans="1:15" s="3" customFormat="1" ht="15.75">
      <c r="A117" s="87" t="s">
        <v>81</v>
      </c>
      <c r="B117" s="14" t="s">
        <v>45</v>
      </c>
      <c r="C117" s="15"/>
      <c r="D117" s="15">
        <v>58</v>
      </c>
      <c r="E117" s="80"/>
      <c r="F117" s="6" t="s">
        <v>15</v>
      </c>
      <c r="G117" s="11">
        <v>12</v>
      </c>
      <c r="H117" s="11"/>
      <c r="I117" s="11"/>
      <c r="J117" s="11">
        <v>46</v>
      </c>
      <c r="K117" s="11"/>
      <c r="L117" s="15"/>
      <c r="M117" s="15"/>
      <c r="N117" s="15"/>
      <c r="O117" s="16"/>
    </row>
    <row r="118" spans="1:15" s="3" customFormat="1" ht="16.5" thickBot="1">
      <c r="A118" s="88"/>
      <c r="B118" s="17"/>
      <c r="C118" s="18"/>
      <c r="D118" s="18"/>
      <c r="E118" s="32"/>
      <c r="F118" s="19" t="s">
        <v>16</v>
      </c>
      <c r="G118" s="20">
        <f>SUM(G116:G117)</f>
        <v>12</v>
      </c>
      <c r="H118" s="20">
        <f>SUM(H116:H117)</f>
        <v>57</v>
      </c>
      <c r="I118" s="20">
        <f>SUM(I116:I117)</f>
        <v>492</v>
      </c>
      <c r="J118" s="20">
        <f>SUM(J116:J117)</f>
        <v>46</v>
      </c>
      <c r="K118" s="20"/>
      <c r="L118" s="18"/>
      <c r="M118" s="18"/>
      <c r="N118" s="18"/>
      <c r="O118" s="22"/>
    </row>
    <row r="119" spans="1:15" s="3" customFormat="1" ht="15.75">
      <c r="A119" s="90" t="s">
        <v>38</v>
      </c>
      <c r="B119" s="7" t="s">
        <v>40</v>
      </c>
      <c r="C119" s="8"/>
      <c r="D119" s="8"/>
      <c r="E119" s="8"/>
      <c r="F119" s="10" t="s">
        <v>35</v>
      </c>
      <c r="G119" s="11"/>
      <c r="H119" s="11">
        <v>30</v>
      </c>
      <c r="I119" s="11">
        <v>709</v>
      </c>
      <c r="J119" s="11"/>
      <c r="K119" s="11"/>
      <c r="L119" s="8">
        <v>23</v>
      </c>
      <c r="M119" s="8">
        <v>41</v>
      </c>
      <c r="N119" s="8"/>
      <c r="O119" s="13">
        <v>551</v>
      </c>
    </row>
    <row r="120" spans="1:15" s="3" customFormat="1" ht="15.75">
      <c r="A120" s="87" t="s">
        <v>82</v>
      </c>
      <c r="B120" s="14" t="s">
        <v>45</v>
      </c>
      <c r="C120" s="15"/>
      <c r="D120" s="15">
        <v>218</v>
      </c>
      <c r="E120" s="15"/>
      <c r="F120" s="6" t="s">
        <v>15</v>
      </c>
      <c r="G120" s="11">
        <v>43</v>
      </c>
      <c r="H120" s="11"/>
      <c r="I120" s="11"/>
      <c r="J120" s="11">
        <v>175</v>
      </c>
      <c r="K120" s="11"/>
      <c r="L120" s="15"/>
      <c r="M120" s="15"/>
      <c r="N120" s="15"/>
      <c r="O120" s="16"/>
    </row>
    <row r="121" spans="1:15" s="3" customFormat="1" ht="16.5" thickBot="1">
      <c r="A121" s="88"/>
      <c r="B121" s="17"/>
      <c r="C121" s="18"/>
      <c r="D121" s="18"/>
      <c r="E121" s="18"/>
      <c r="F121" s="19" t="s">
        <v>16</v>
      </c>
      <c r="G121" s="20">
        <f>SUM(G119:G120)</f>
        <v>43</v>
      </c>
      <c r="H121" s="20">
        <f>SUM(H119:H120)</f>
        <v>30</v>
      </c>
      <c r="I121" s="20">
        <f>SUM(I119:I120)</f>
        <v>709</v>
      </c>
      <c r="J121" s="20">
        <f>SUM(J119:J120)</f>
        <v>175</v>
      </c>
      <c r="K121" s="20"/>
      <c r="L121" s="18"/>
      <c r="M121" s="18"/>
      <c r="N121" s="18"/>
      <c r="O121" s="22"/>
    </row>
    <row r="122" spans="1:15" s="3" customFormat="1" ht="15.75">
      <c r="A122" s="90" t="s">
        <v>38</v>
      </c>
      <c r="B122" s="7" t="s">
        <v>40</v>
      </c>
      <c r="C122" s="8"/>
      <c r="D122" s="8"/>
      <c r="E122" s="8"/>
      <c r="F122" s="10" t="s">
        <v>35</v>
      </c>
      <c r="G122" s="11"/>
      <c r="H122" s="11">
        <v>56</v>
      </c>
      <c r="I122" s="11">
        <v>695</v>
      </c>
      <c r="J122" s="11"/>
      <c r="K122" s="11"/>
      <c r="L122" s="8">
        <v>29</v>
      </c>
      <c r="M122" s="8">
        <v>87</v>
      </c>
      <c r="N122" s="8"/>
      <c r="O122" s="13">
        <v>676</v>
      </c>
    </row>
    <row r="123" spans="1:15" s="3" customFormat="1" ht="15.75">
      <c r="A123" s="87" t="s">
        <v>83</v>
      </c>
      <c r="B123" s="14" t="s">
        <v>45</v>
      </c>
      <c r="C123" s="15"/>
      <c r="D123" s="15">
        <v>212</v>
      </c>
      <c r="E123" s="15"/>
      <c r="F123" s="6" t="s">
        <v>15</v>
      </c>
      <c r="G123" s="11">
        <v>42</v>
      </c>
      <c r="H123" s="11"/>
      <c r="I123" s="11"/>
      <c r="J123" s="11">
        <v>170</v>
      </c>
      <c r="K123" s="11"/>
      <c r="L123" s="15"/>
      <c r="M123" s="15"/>
      <c r="N123" s="15"/>
      <c r="O123" s="16"/>
    </row>
    <row r="124" spans="1:15" s="3" customFormat="1" ht="16.5" thickBot="1">
      <c r="A124" s="88"/>
      <c r="B124" s="17"/>
      <c r="C124" s="18"/>
      <c r="D124" s="18"/>
      <c r="E124" s="18"/>
      <c r="F124" s="19" t="s">
        <v>16</v>
      </c>
      <c r="G124" s="20">
        <f>SUM(G122:G123)</f>
        <v>42</v>
      </c>
      <c r="H124" s="20">
        <f>SUM(H122:H123)</f>
        <v>56</v>
      </c>
      <c r="I124" s="20">
        <f>SUM(I122:I123)</f>
        <v>695</v>
      </c>
      <c r="J124" s="20">
        <f>SUM(J122:J123)</f>
        <v>170</v>
      </c>
      <c r="K124" s="20"/>
      <c r="L124" s="18"/>
      <c r="M124" s="18"/>
      <c r="N124" s="18"/>
      <c r="O124" s="22"/>
    </row>
    <row r="125" spans="1:15" s="3" customFormat="1" ht="15.75">
      <c r="A125" s="90" t="s">
        <v>38</v>
      </c>
      <c r="B125" s="7" t="s">
        <v>40</v>
      </c>
      <c r="C125" s="8"/>
      <c r="D125" s="8"/>
      <c r="E125" s="8"/>
      <c r="F125" s="10" t="s">
        <v>35</v>
      </c>
      <c r="G125" s="11"/>
      <c r="H125" s="11">
        <v>17</v>
      </c>
      <c r="I125" s="11">
        <v>271</v>
      </c>
      <c r="J125" s="11">
        <v>20</v>
      </c>
      <c r="K125" s="11"/>
      <c r="L125" s="8"/>
      <c r="M125" s="8">
        <v>1036</v>
      </c>
      <c r="N125" s="8"/>
      <c r="O125" s="13">
        <v>320</v>
      </c>
    </row>
    <row r="126" spans="1:15" s="3" customFormat="1" ht="15.75">
      <c r="A126" s="87" t="s">
        <v>84</v>
      </c>
      <c r="B126" s="14" t="s">
        <v>45</v>
      </c>
      <c r="C126" s="15"/>
      <c r="D126" s="15">
        <v>243</v>
      </c>
      <c r="E126" s="15"/>
      <c r="F126" s="6" t="s">
        <v>15</v>
      </c>
      <c r="G126" s="11">
        <v>49</v>
      </c>
      <c r="H126" s="11"/>
      <c r="I126" s="11"/>
      <c r="J126" s="11">
        <v>194</v>
      </c>
      <c r="K126" s="11"/>
      <c r="L126" s="15"/>
      <c r="M126" s="15"/>
      <c r="N126" s="15"/>
      <c r="O126" s="16"/>
    </row>
    <row r="127" spans="1:15" s="3" customFormat="1" ht="16.5" thickBot="1">
      <c r="A127" s="88"/>
      <c r="B127" s="17"/>
      <c r="C127" s="18"/>
      <c r="D127" s="18"/>
      <c r="E127" s="18"/>
      <c r="F127" s="19" t="s">
        <v>16</v>
      </c>
      <c r="G127" s="20">
        <f>SUM(G125:G126)</f>
        <v>49</v>
      </c>
      <c r="H127" s="20">
        <f>SUM(H125:H126)</f>
        <v>17</v>
      </c>
      <c r="I127" s="20">
        <f>SUM(I125:I126)</f>
        <v>271</v>
      </c>
      <c r="J127" s="20">
        <f>SUM(J125:J126)</f>
        <v>214</v>
      </c>
      <c r="K127" s="20"/>
      <c r="L127" s="18"/>
      <c r="M127" s="18"/>
      <c r="N127" s="18"/>
      <c r="O127" s="22"/>
    </row>
    <row r="128" spans="1:15" s="3" customFormat="1" ht="15.75">
      <c r="A128" s="90" t="s">
        <v>38</v>
      </c>
      <c r="B128" s="7" t="s">
        <v>40</v>
      </c>
      <c r="C128" s="8"/>
      <c r="D128" s="8"/>
      <c r="E128" s="8"/>
      <c r="F128" s="10" t="s">
        <v>35</v>
      </c>
      <c r="G128" s="11"/>
      <c r="H128" s="11">
        <v>80</v>
      </c>
      <c r="I128" s="11">
        <v>486</v>
      </c>
      <c r="J128" s="11">
        <v>1</v>
      </c>
      <c r="K128" s="11"/>
      <c r="L128" s="8">
        <v>55</v>
      </c>
      <c r="M128" s="8">
        <v>2143</v>
      </c>
      <c r="N128" s="8"/>
      <c r="O128" s="13">
        <v>1146</v>
      </c>
    </row>
    <row r="129" spans="1:15" s="3" customFormat="1" ht="15.75">
      <c r="A129" s="87" t="s">
        <v>85</v>
      </c>
      <c r="B129" s="14" t="s">
        <v>45</v>
      </c>
      <c r="C129" s="15"/>
      <c r="D129" s="15">
        <v>786</v>
      </c>
      <c r="E129" s="15"/>
      <c r="F129" s="6" t="s">
        <v>15</v>
      </c>
      <c r="G129" s="11">
        <v>90</v>
      </c>
      <c r="H129" s="11"/>
      <c r="I129" s="11"/>
      <c r="J129" s="11">
        <v>696</v>
      </c>
      <c r="K129" s="11"/>
      <c r="L129" s="15"/>
      <c r="M129" s="15"/>
      <c r="N129" s="15"/>
      <c r="O129" s="16"/>
    </row>
    <row r="130" spans="1:15" s="3" customFormat="1" ht="16.5" thickBot="1">
      <c r="A130" s="88"/>
      <c r="B130" s="17"/>
      <c r="C130" s="18"/>
      <c r="D130" s="18"/>
      <c r="E130" s="18"/>
      <c r="F130" s="19" t="s">
        <v>16</v>
      </c>
      <c r="G130" s="20">
        <f>SUM(G128:G129)</f>
        <v>90</v>
      </c>
      <c r="H130" s="20">
        <f>SUM(H128:H129)</f>
        <v>80</v>
      </c>
      <c r="I130" s="20">
        <f>SUM(I128:I129)</f>
        <v>486</v>
      </c>
      <c r="J130" s="20">
        <f>SUM(J128:J129)</f>
        <v>697</v>
      </c>
      <c r="K130" s="20"/>
      <c r="L130" s="18"/>
      <c r="M130" s="18"/>
      <c r="N130" s="18"/>
      <c r="O130" s="22"/>
    </row>
    <row r="131" spans="1:15" s="3" customFormat="1" ht="15.75">
      <c r="A131" s="90" t="s">
        <v>86</v>
      </c>
      <c r="B131" s="7" t="s">
        <v>40</v>
      </c>
      <c r="C131" s="8"/>
      <c r="D131" s="8"/>
      <c r="E131" s="8"/>
      <c r="F131" s="10" t="s">
        <v>35</v>
      </c>
      <c r="G131" s="11"/>
      <c r="H131" s="11">
        <v>403</v>
      </c>
      <c r="I131" s="11">
        <v>357</v>
      </c>
      <c r="J131" s="11"/>
      <c r="K131" s="11"/>
      <c r="L131" s="8">
        <v>6309</v>
      </c>
      <c r="M131" s="8">
        <v>1613</v>
      </c>
      <c r="N131" s="8">
        <v>17218</v>
      </c>
      <c r="O131" s="13">
        <v>3259</v>
      </c>
    </row>
    <row r="132" spans="1:15" s="3" customFormat="1" ht="15.75">
      <c r="A132" s="87"/>
      <c r="B132" s="14" t="s">
        <v>45</v>
      </c>
      <c r="C132" s="15"/>
      <c r="D132" s="15">
        <v>2408</v>
      </c>
      <c r="E132" s="15"/>
      <c r="F132" s="6" t="s">
        <v>15</v>
      </c>
      <c r="G132" s="11">
        <v>480</v>
      </c>
      <c r="H132" s="11"/>
      <c r="I132" s="11"/>
      <c r="J132" s="11">
        <v>1928</v>
      </c>
      <c r="K132" s="11"/>
      <c r="L132" s="15"/>
      <c r="M132" s="15"/>
      <c r="N132" s="15"/>
      <c r="O132" s="16"/>
    </row>
    <row r="133" spans="1:15" s="3" customFormat="1" ht="16.5" thickBot="1">
      <c r="A133" s="88"/>
      <c r="B133" s="17"/>
      <c r="C133" s="18"/>
      <c r="D133" s="18"/>
      <c r="E133" s="18"/>
      <c r="F133" s="19" t="s">
        <v>16</v>
      </c>
      <c r="G133" s="20">
        <f>SUM(G131:G132)</f>
        <v>480</v>
      </c>
      <c r="H133" s="20">
        <f>SUM(H131:H132)</f>
        <v>403</v>
      </c>
      <c r="I133" s="20">
        <f>SUM(I131:I132)</f>
        <v>357</v>
      </c>
      <c r="J133" s="20">
        <f>SUM(J131:J132)</f>
        <v>1928</v>
      </c>
      <c r="K133" s="20"/>
      <c r="L133" s="18"/>
      <c r="M133" s="18"/>
      <c r="N133" s="18"/>
      <c r="O133" s="22"/>
    </row>
  </sheetData>
  <mergeCells count="3">
    <mergeCell ref="A54:Q54"/>
    <mergeCell ref="A1:Q1"/>
    <mergeCell ref="A98:Q98"/>
  </mergeCells>
  <printOptions horizontalCentered="1"/>
  <pageMargins left="0.7874015748031497" right="0.3937007874015748" top="0.984251968503937" bottom="0.5511811023622047" header="0.5118110236220472" footer="0.5118110236220472"/>
  <pageSetup fitToHeight="3" horizontalDpi="96" verticalDpi="96" orientation="landscape" paperSize="9" scale="55" r:id="rId1"/>
  <rowBreaks count="2" manualBreakCount="2">
    <brk id="53" max="16" man="1"/>
    <brk id="9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2002-05-06T09:38:54Z</cp:lastPrinted>
  <dcterms:created xsi:type="dcterms:W3CDTF">1999-12-06T10:00:56Z</dcterms:created>
  <dcterms:modified xsi:type="dcterms:W3CDTF">2002-05-06T10:07:39Z</dcterms:modified>
  <cp:category/>
  <cp:version/>
  <cp:contentType/>
  <cp:contentStatus/>
</cp:coreProperties>
</file>