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45" windowWidth="5865" windowHeight="3525" tabRatio="954" activeTab="0"/>
  </bookViews>
  <sheets>
    <sheet name="Tvorba_PP" sheetId="1" r:id="rId1"/>
    <sheet name="Podíl_PP" sheetId="2" r:id="rId2"/>
    <sheet name="Zdrojová data" sheetId="3" r:id="rId3"/>
  </sheets>
  <definedNames>
    <definedName name="_xlnm.Print_Area" localSheetId="2">'Zdrojová data'!$A$1:$L$11</definedName>
  </definedNames>
  <calcPr fullCalcOnLoad="1"/>
</workbook>
</file>

<file path=xl/sharedStrings.xml><?xml version="1.0" encoding="utf-8"?>
<sst xmlns="http://schemas.openxmlformats.org/spreadsheetml/2006/main" count="20" uniqueCount="20">
  <si>
    <t>Provozní příjmy</t>
  </si>
  <si>
    <t>Provozní výdaje</t>
  </si>
  <si>
    <t>Provozní přebytek</t>
  </si>
  <si>
    <t>Sk 1999</t>
  </si>
  <si>
    <t>Sk 2000</t>
  </si>
  <si>
    <t>Sk 2001</t>
  </si>
  <si>
    <t>Rozdíl</t>
  </si>
  <si>
    <t>SK00-SK99</t>
  </si>
  <si>
    <t>v mil. Kč</t>
  </si>
  <si>
    <t>Rok</t>
  </si>
  <si>
    <t>Položka</t>
  </si>
  <si>
    <t>SK01-SK00</t>
  </si>
  <si>
    <t>Sk 1997</t>
  </si>
  <si>
    <t>Sk 1998</t>
  </si>
  <si>
    <t>SK99-SK98</t>
  </si>
  <si>
    <t>SK98-SK97</t>
  </si>
  <si>
    <t>SK02-SK01</t>
  </si>
  <si>
    <t>Sk 2002</t>
  </si>
  <si>
    <t>Podíl PP na provozních příjmech v %</t>
  </si>
  <si>
    <t>Tvorba provozního přebytku statutárního města Brna v letech 1998 - 2002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</si>
</sst>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Provozní přebytek statutárního města Brna v letech 1998 - 2002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5"/>
          <c:w val="0.8265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data'!$A$7</c:f>
              <c:strCache>
                <c:ptCount val="1"/>
                <c:pt idx="0">
                  <c:v>Provozní přebytek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data'!$B$3:$G$4</c:f>
              <c:multiLvlStrCache>
                <c:ptCount val="5"/>
                <c:lvl>
                  <c:pt idx="0">
                    <c:v>Sk 1998</c:v>
                  </c:pt>
                  <c:pt idx="1">
                    <c:v>Sk 1999</c:v>
                  </c:pt>
                  <c:pt idx="2">
                    <c:v>Sk 2000</c:v>
                  </c:pt>
                  <c:pt idx="3">
                    <c:v>Sk 2001</c:v>
                  </c:pt>
                  <c:pt idx="4">
                    <c:v>Sk 2002</c:v>
                  </c:pt>
                </c:lvl>
              </c:multiLvlStrCache>
            </c:multiLvlStrRef>
          </c:cat>
          <c:val>
            <c:numRef>
              <c:f>'Zdrojová data'!$B$7:$G$7</c:f>
              <c:numCache>
                <c:ptCount val="5"/>
                <c:pt idx="0">
                  <c:v>1613</c:v>
                </c:pt>
                <c:pt idx="1">
                  <c:v>1772</c:v>
                </c:pt>
                <c:pt idx="2">
                  <c:v>1582</c:v>
                </c:pt>
                <c:pt idx="3">
                  <c:v>1587</c:v>
                </c:pt>
                <c:pt idx="4">
                  <c:v>1654</c:v>
                </c:pt>
              </c:numCache>
            </c:numRef>
          </c:val>
        </c:ser>
        <c:axId val="30601595"/>
        <c:axId val="6978900"/>
      </c:barChart>
      <c:catAx>
        <c:axId val="30601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978900"/>
        <c:crosses val="autoZero"/>
        <c:auto val="0"/>
        <c:lblOffset val="100"/>
        <c:noMultiLvlLbl val="0"/>
      </c:catAx>
      <c:valAx>
        <c:axId val="697890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mil. Kč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0601595"/>
        <c:crossesAt val="1"/>
        <c:crossBetween val="between"/>
        <c:dispUnits/>
        <c:majorUnit val="300"/>
        <c:min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Podíl provozního přebytku statutárního města Brna na provozních příjmech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75"/>
          <c:w val="0.8385"/>
          <c:h val="0.86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'Zdrojová data'!$C$4:$G$4</c:f>
              <c:strCache>
                <c:ptCount val="5"/>
                <c:pt idx="0">
                  <c:v>Sk 1998</c:v>
                </c:pt>
                <c:pt idx="1">
                  <c:v>Sk 1999</c:v>
                </c:pt>
                <c:pt idx="2">
                  <c:v>Sk 2000</c:v>
                </c:pt>
                <c:pt idx="3">
                  <c:v>Sk 2001</c:v>
                </c:pt>
                <c:pt idx="4">
                  <c:v>Sk 2002</c:v>
                </c:pt>
              </c:strCache>
            </c:strRef>
          </c:cat>
          <c:val>
            <c:numRef>
              <c:f>'Zdrojová data'!$C$8:$G$8</c:f>
              <c:numCache>
                <c:ptCount val="5"/>
                <c:pt idx="0">
                  <c:v>26.98678266688974</c:v>
                </c:pt>
                <c:pt idx="1">
                  <c:v>25.75955807530164</c:v>
                </c:pt>
                <c:pt idx="2">
                  <c:v>20.11954724659799</c:v>
                </c:pt>
                <c:pt idx="3">
                  <c:v>18.57443820224719</c:v>
                </c:pt>
                <c:pt idx="4">
                  <c:v>18.704059708243808</c:v>
                </c:pt>
              </c:numCache>
            </c:numRef>
          </c:val>
          <c:smooth val="0"/>
        </c:ser>
        <c:axId val="62810101"/>
        <c:axId val="28419998"/>
      </c:lineChart>
      <c:catAx>
        <c:axId val="6281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8419998"/>
        <c:crosses val="autoZero"/>
        <c:auto val="0"/>
        <c:lblOffset val="100"/>
        <c:noMultiLvlLbl val="0"/>
      </c:catAx>
      <c:valAx>
        <c:axId val="28419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v %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281010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Footer>&amp;C&amp;"Times New Roman CE,obyčejné"&amp;14Pozn.: Provozní přebytek je tvořen rozdílem mezi provozními příjmy a provozními výdaji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2.125" style="0" customWidth="1"/>
    <col min="2" max="2" width="9.375" style="0" hidden="1" customWidth="1"/>
    <col min="3" max="3" width="9.375" style="0" customWidth="1"/>
    <col min="4" max="4" width="11.00390625" style="0" customWidth="1"/>
    <col min="5" max="5" width="10.75390625" style="0" customWidth="1"/>
    <col min="6" max="6" width="10.375" style="0" customWidth="1"/>
    <col min="7" max="7" width="10.875" style="0" customWidth="1"/>
    <col min="8" max="8" width="13.75390625" style="0" hidden="1" customWidth="1"/>
    <col min="9" max="9" width="14.00390625" style="0" customWidth="1"/>
    <col min="10" max="10" width="13.875" style="0" customWidth="1"/>
    <col min="11" max="12" width="14.00390625" style="2" customWidth="1"/>
    <col min="13" max="13" width="14.375" style="0" customWidth="1"/>
  </cols>
  <sheetData>
    <row r="1" spans="1:10" ht="18.75">
      <c r="A1" s="3" t="s">
        <v>19</v>
      </c>
      <c r="B1" s="3"/>
      <c r="C1" s="3"/>
      <c r="D1" s="2"/>
      <c r="E1" s="2"/>
      <c r="F1" s="2"/>
      <c r="G1" s="2"/>
      <c r="H1" s="2"/>
      <c r="I1" s="2"/>
      <c r="J1" s="2"/>
    </row>
    <row r="2" spans="1:12" ht="19.5" thickBot="1">
      <c r="A2" s="2"/>
      <c r="B2" s="2"/>
      <c r="C2" s="2"/>
      <c r="D2" s="2"/>
      <c r="E2" s="2"/>
      <c r="F2" s="2"/>
      <c r="G2" s="2"/>
      <c r="H2" s="2"/>
      <c r="I2" s="2"/>
      <c r="J2" s="2"/>
      <c r="L2" s="34" t="s">
        <v>8</v>
      </c>
    </row>
    <row r="3" spans="1:13" ht="19.5" thickBot="1">
      <c r="A3" s="33" t="s">
        <v>10</v>
      </c>
      <c r="B3" s="35" t="s">
        <v>9</v>
      </c>
      <c r="C3" s="36"/>
      <c r="D3" s="36"/>
      <c r="E3" s="36"/>
      <c r="F3" s="36"/>
      <c r="G3" s="37"/>
      <c r="H3" s="35" t="s">
        <v>6</v>
      </c>
      <c r="I3" s="36"/>
      <c r="J3" s="36"/>
      <c r="K3" s="36"/>
      <c r="L3" s="37"/>
      <c r="M3" s="21"/>
    </row>
    <row r="4" spans="1:12" ht="19.5" thickBot="1">
      <c r="A4" s="19"/>
      <c r="B4" s="25" t="s">
        <v>12</v>
      </c>
      <c r="C4" s="22" t="s">
        <v>13</v>
      </c>
      <c r="D4" s="14" t="s">
        <v>3</v>
      </c>
      <c r="E4" s="14" t="s">
        <v>4</v>
      </c>
      <c r="F4" s="14" t="s">
        <v>5</v>
      </c>
      <c r="G4" s="15" t="s">
        <v>17</v>
      </c>
      <c r="H4" s="25" t="s">
        <v>15</v>
      </c>
      <c r="I4" s="22" t="s">
        <v>14</v>
      </c>
      <c r="J4" s="28" t="s">
        <v>7</v>
      </c>
      <c r="K4" s="14" t="s">
        <v>11</v>
      </c>
      <c r="L4" s="15" t="s">
        <v>16</v>
      </c>
    </row>
    <row r="5" spans="1:12" ht="18.75">
      <c r="A5" s="13" t="s">
        <v>0</v>
      </c>
      <c r="B5" s="26">
        <f>5295+222</f>
        <v>5517</v>
      </c>
      <c r="C5" s="23">
        <f>5744+233</f>
        <v>5977</v>
      </c>
      <c r="D5" s="4">
        <v>6879</v>
      </c>
      <c r="E5" s="4">
        <v>7863</v>
      </c>
      <c r="F5" s="4">
        <v>8544</v>
      </c>
      <c r="G5" s="5">
        <v>8843</v>
      </c>
      <c r="H5" s="26">
        <f aca="true" t="shared" si="0" ref="H5:L7">C5-B5</f>
        <v>460</v>
      </c>
      <c r="I5" s="23">
        <f t="shared" si="0"/>
        <v>902</v>
      </c>
      <c r="J5" s="4">
        <f t="shared" si="0"/>
        <v>984</v>
      </c>
      <c r="K5" s="4">
        <f t="shared" si="0"/>
        <v>681</v>
      </c>
      <c r="L5" s="5">
        <f t="shared" si="0"/>
        <v>299</v>
      </c>
    </row>
    <row r="6" spans="1:12" ht="18.75" customHeight="1">
      <c r="A6" s="10" t="s">
        <v>1</v>
      </c>
      <c r="B6" s="27">
        <f>3943+222</f>
        <v>4165</v>
      </c>
      <c r="C6" s="24">
        <f>4131+233</f>
        <v>4364</v>
      </c>
      <c r="D6" s="7">
        <v>5107</v>
      </c>
      <c r="E6" s="7">
        <v>6281</v>
      </c>
      <c r="F6" s="7">
        <v>6957</v>
      </c>
      <c r="G6" s="8">
        <v>7189</v>
      </c>
      <c r="H6" s="26">
        <f t="shared" si="0"/>
        <v>199</v>
      </c>
      <c r="I6" s="23">
        <f t="shared" si="0"/>
        <v>743</v>
      </c>
      <c r="J6" s="7">
        <f t="shared" si="0"/>
        <v>1174</v>
      </c>
      <c r="K6" s="7">
        <f t="shared" si="0"/>
        <v>676</v>
      </c>
      <c r="L6" s="8">
        <f t="shared" si="0"/>
        <v>232</v>
      </c>
    </row>
    <row r="7" spans="1:12" ht="18.75">
      <c r="A7" s="10" t="s">
        <v>2</v>
      </c>
      <c r="B7" s="6">
        <f aca="true" t="shared" si="1" ref="B7:G7">B5-B6</f>
        <v>1352</v>
      </c>
      <c r="C7" s="7">
        <f t="shared" si="1"/>
        <v>1613</v>
      </c>
      <c r="D7" s="7">
        <f t="shared" si="1"/>
        <v>1772</v>
      </c>
      <c r="E7" s="12">
        <f t="shared" si="1"/>
        <v>1582</v>
      </c>
      <c r="F7" s="12">
        <f t="shared" si="1"/>
        <v>1587</v>
      </c>
      <c r="G7" s="16">
        <f t="shared" si="1"/>
        <v>1654</v>
      </c>
      <c r="H7" s="7">
        <f t="shared" si="0"/>
        <v>261</v>
      </c>
      <c r="I7" s="7">
        <f t="shared" si="0"/>
        <v>159</v>
      </c>
      <c r="J7" s="7">
        <f t="shared" si="0"/>
        <v>-190</v>
      </c>
      <c r="K7" s="7">
        <f t="shared" si="0"/>
        <v>5</v>
      </c>
      <c r="L7" s="8">
        <f t="shared" si="0"/>
        <v>67</v>
      </c>
    </row>
    <row r="8" spans="1:12" ht="18.75" customHeight="1" thickBot="1">
      <c r="A8" s="11" t="s">
        <v>18</v>
      </c>
      <c r="B8" s="9">
        <f aca="true" t="shared" si="2" ref="B8:G8">B7/B5*100</f>
        <v>24.506072140656155</v>
      </c>
      <c r="C8" s="31">
        <f t="shared" si="2"/>
        <v>26.98678266688974</v>
      </c>
      <c r="D8" s="31">
        <f t="shared" si="2"/>
        <v>25.75955807530164</v>
      </c>
      <c r="E8" s="31">
        <f t="shared" si="2"/>
        <v>20.11954724659799</v>
      </c>
      <c r="F8" s="31">
        <f t="shared" si="2"/>
        <v>18.57443820224719</v>
      </c>
      <c r="G8" s="32">
        <f t="shared" si="2"/>
        <v>18.704059708243808</v>
      </c>
      <c r="H8" s="9"/>
      <c r="I8" s="20"/>
      <c r="J8" s="17"/>
      <c r="K8" s="17"/>
      <c r="L8" s="18"/>
    </row>
    <row r="9" spans="4:10" ht="18.75">
      <c r="D9" s="1"/>
      <c r="E9" s="1"/>
      <c r="F9" s="1"/>
      <c r="G9" s="1"/>
      <c r="H9" s="1"/>
      <c r="I9" s="1"/>
      <c r="J9" s="1"/>
    </row>
    <row r="10" ht="18.75">
      <c r="A10" s="30"/>
    </row>
    <row r="11" ht="18.75">
      <c r="C11" s="29"/>
    </row>
  </sheetData>
  <mergeCells count="2">
    <mergeCell ref="B3:G3"/>
    <mergeCell ref="H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2003-05-07T15:21:28Z</cp:lastPrinted>
  <dcterms:created xsi:type="dcterms:W3CDTF">2002-10-30T06:58:39Z</dcterms:created>
  <dcterms:modified xsi:type="dcterms:W3CDTF">2003-05-07T15:23:17Z</dcterms:modified>
  <cp:category/>
  <cp:version/>
  <cp:contentType/>
  <cp:contentStatus/>
</cp:coreProperties>
</file>