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tabRatio="601" activeTab="0"/>
  </bookViews>
  <sheets>
    <sheet name="ZÚ p.o." sheetId="1" r:id="rId1"/>
  </sheets>
  <definedNames>
    <definedName name="_xlnm.Print_Area" localSheetId="0">'ZÚ p.o.'!$A$1:$D$41</definedName>
  </definedNames>
  <calcPr fullCalcOnLoad="1"/>
</workbook>
</file>

<file path=xl/sharedStrings.xml><?xml version="1.0" encoding="utf-8"?>
<sst xmlns="http://schemas.openxmlformats.org/spreadsheetml/2006/main" count="45" uniqueCount="45">
  <si>
    <t>Název příspěvkové organizace</t>
  </si>
  <si>
    <t>Výsledek</t>
  </si>
  <si>
    <t>Zoologická zahrada města Brna</t>
  </si>
  <si>
    <t>Veřejná zeleň města Brna</t>
  </si>
  <si>
    <t>Správa hřbitovů města Brna</t>
  </si>
  <si>
    <t>Nemocnice Milosrdných bratří</t>
  </si>
  <si>
    <t>Domov pro seniory Okružní</t>
  </si>
  <si>
    <t>Domov pro seniory Podpěrova</t>
  </si>
  <si>
    <t>Domov pro seniory Vychodilova</t>
  </si>
  <si>
    <t>Domov pro seniory Foltýnova</t>
  </si>
  <si>
    <t>Domov pro seniory Kosmonautů</t>
  </si>
  <si>
    <t>Domov pro seniory Kociánka</t>
  </si>
  <si>
    <t>Domov pro seniory Nopova</t>
  </si>
  <si>
    <t>Domov pro seniory Věstonická</t>
  </si>
  <si>
    <t>Domov pro seniory Holásecká</t>
  </si>
  <si>
    <t>Městské divadlo Brno</t>
  </si>
  <si>
    <t>Filharmonie Brno</t>
  </si>
  <si>
    <t>Knihovna Jiřího Mahena v Brně</t>
  </si>
  <si>
    <t>Muzeum města Brna</t>
  </si>
  <si>
    <t>Dům umění města Brna</t>
  </si>
  <si>
    <t>Lázně města Brna</t>
  </si>
  <si>
    <t>Národní divadlo Brno</t>
  </si>
  <si>
    <t>Centrum experimentálního divadla</t>
  </si>
  <si>
    <t>Centrum sociálních služeb</t>
  </si>
  <si>
    <t>Divadlo Radost</t>
  </si>
  <si>
    <t>Hvězdárna a planetárium Brno</t>
  </si>
  <si>
    <t>Mateřská škola Brno, Štolcova</t>
  </si>
  <si>
    <t>Waldorfská ZŠ a MŠ Brno, Plovdivská</t>
  </si>
  <si>
    <t>Úrazová nemocnice v Brně</t>
  </si>
  <si>
    <t>Domov pro seniory Koniklecová</t>
  </si>
  <si>
    <t>Domov pro seniory Mikuláškovo náměstí</t>
  </si>
  <si>
    <t>CELKEM</t>
  </si>
  <si>
    <t>hospodaření po zdanění</t>
  </si>
  <si>
    <t>Turistické informační centrum města Brna</t>
  </si>
  <si>
    <t>do fondu odměn</t>
  </si>
  <si>
    <t xml:space="preserve">Návrh přídělu </t>
  </si>
  <si>
    <t>Návrh přídělu</t>
  </si>
  <si>
    <t>do rezervního fondu</t>
  </si>
  <si>
    <t>Výsledky hospodaření příspěvkových organizací, zřízených městem, za rok 2012</t>
  </si>
  <si>
    <t>Sdružení zdravotnických zařízení II Brno</t>
  </si>
  <si>
    <t>Centrum dětských odborných zdrav. služeb Brno</t>
  </si>
  <si>
    <t>Chovánek - dětské centrum rodinného typu</t>
  </si>
  <si>
    <t>Mateřská škola Brno, Veslařská</t>
  </si>
  <si>
    <t>Základní škola Brno, Čejkovická</t>
  </si>
  <si>
    <t>(v Kč a hal.)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</si>
</sst>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color indexed="8"/>
      <name val="Calibri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41.125" style="2" customWidth="1"/>
    <col min="2" max="2" width="23.00390625" style="2" customWidth="1"/>
    <col min="3" max="3" width="20.00390625" style="2" customWidth="1"/>
    <col min="4" max="4" width="20.125" style="2" customWidth="1"/>
    <col min="5" max="5" width="9.125" style="2" customWidth="1"/>
    <col min="6" max="6" width="12.125" style="2" customWidth="1"/>
    <col min="7" max="10" width="9.125" style="2" customWidth="1"/>
    <col min="11" max="11" width="8.625" style="2" customWidth="1"/>
    <col min="12" max="16384" width="9.125" style="2" customWidth="1"/>
  </cols>
  <sheetData>
    <row r="1" spans="1:4" ht="17.25" customHeight="1">
      <c r="A1" s="33" t="s">
        <v>38</v>
      </c>
      <c r="B1" s="33"/>
      <c r="C1" s="33"/>
      <c r="D1" s="33"/>
    </row>
    <row r="2" spans="1:4" ht="10.5" customHeight="1">
      <c r="A2" s="5"/>
      <c r="B2" s="5"/>
      <c r="C2" s="5"/>
      <c r="D2" s="5"/>
    </row>
    <row r="3" ht="12" customHeight="1" thickBot="1">
      <c r="D3" s="6" t="s">
        <v>44</v>
      </c>
    </row>
    <row r="4" spans="1:4" s="7" customFormat="1" ht="15" customHeight="1">
      <c r="A4" s="34" t="s">
        <v>0</v>
      </c>
      <c r="B4" s="16" t="s">
        <v>1</v>
      </c>
      <c r="C4" s="16" t="s">
        <v>36</v>
      </c>
      <c r="D4" s="17" t="s">
        <v>35</v>
      </c>
    </row>
    <row r="5" spans="1:4" s="7" customFormat="1" ht="15" customHeight="1" thickBot="1">
      <c r="A5" s="35"/>
      <c r="B5" s="18" t="s">
        <v>32</v>
      </c>
      <c r="C5" s="19" t="s">
        <v>37</v>
      </c>
      <c r="D5" s="20" t="s">
        <v>34</v>
      </c>
    </row>
    <row r="6" spans="1:7" ht="27" customHeight="1">
      <c r="A6" s="8" t="s">
        <v>33</v>
      </c>
      <c r="B6" s="21">
        <v>1107585.45</v>
      </c>
      <c r="C6" s="22">
        <v>1064539.45</v>
      </c>
      <c r="D6" s="23">
        <v>43046</v>
      </c>
      <c r="F6" s="3">
        <f aca="true" t="shared" si="0" ref="F6:F41">B6-C6-D6</f>
        <v>0</v>
      </c>
      <c r="G6" s="4">
        <f>D6/B6*100</f>
        <v>3.886472145331992</v>
      </c>
    </row>
    <row r="7" spans="1:7" ht="22.5" customHeight="1">
      <c r="A7" s="9" t="s">
        <v>4</v>
      </c>
      <c r="B7" s="22">
        <v>258662</v>
      </c>
      <c r="C7" s="24">
        <v>53662</v>
      </c>
      <c r="D7" s="25">
        <v>205000</v>
      </c>
      <c r="F7" s="3">
        <f t="shared" si="0"/>
        <v>0</v>
      </c>
      <c r="G7" s="4">
        <f aca="true" t="shared" si="1" ref="G7:G41">D7/B7*100</f>
        <v>79.25400715992299</v>
      </c>
    </row>
    <row r="8" spans="1:7" ht="22.5" customHeight="1">
      <c r="A8" s="10" t="s">
        <v>2</v>
      </c>
      <c r="B8" s="24">
        <v>20251</v>
      </c>
      <c r="C8" s="24">
        <v>5251</v>
      </c>
      <c r="D8" s="25">
        <v>15000</v>
      </c>
      <c r="F8" s="3">
        <f t="shared" si="0"/>
        <v>0</v>
      </c>
      <c r="G8" s="4">
        <f t="shared" si="1"/>
        <v>74.07041627573948</v>
      </c>
    </row>
    <row r="9" spans="1:7" ht="22.5" customHeight="1">
      <c r="A9" s="11" t="s">
        <v>3</v>
      </c>
      <c r="B9" s="22">
        <v>731938</v>
      </c>
      <c r="C9" s="22">
        <v>146388</v>
      </c>
      <c r="D9" s="23">
        <v>585550</v>
      </c>
      <c r="F9" s="3">
        <f t="shared" si="0"/>
        <v>0</v>
      </c>
      <c r="G9" s="4">
        <f t="shared" si="1"/>
        <v>79.99994535056248</v>
      </c>
    </row>
    <row r="10" spans="1:7" ht="22.5" customHeight="1">
      <c r="A10" s="12" t="s">
        <v>39</v>
      </c>
      <c r="B10" s="22">
        <v>503566.47</v>
      </c>
      <c r="C10" s="22">
        <v>503566.47</v>
      </c>
      <c r="D10" s="23"/>
      <c r="F10" s="3">
        <f t="shared" si="0"/>
        <v>0</v>
      </c>
      <c r="G10" s="4">
        <f t="shared" si="1"/>
        <v>0</v>
      </c>
    </row>
    <row r="11" spans="1:7" ht="22.5" customHeight="1">
      <c r="A11" s="13" t="s">
        <v>40</v>
      </c>
      <c r="B11" s="24">
        <v>942655</v>
      </c>
      <c r="C11" s="22">
        <v>188531</v>
      </c>
      <c r="D11" s="23">
        <v>754124</v>
      </c>
      <c r="F11" s="3">
        <f t="shared" si="0"/>
        <v>0</v>
      </c>
      <c r="G11" s="4">
        <f t="shared" si="1"/>
        <v>80</v>
      </c>
    </row>
    <row r="12" spans="1:7" ht="22.5" customHeight="1">
      <c r="A12" s="12" t="s">
        <v>5</v>
      </c>
      <c r="B12" s="22">
        <v>66704</v>
      </c>
      <c r="C12" s="22">
        <v>66704</v>
      </c>
      <c r="D12" s="23"/>
      <c r="F12" s="3">
        <f t="shared" si="0"/>
        <v>0</v>
      </c>
      <c r="G12" s="4">
        <f t="shared" si="1"/>
        <v>0</v>
      </c>
    </row>
    <row r="13" spans="1:7" ht="22.5" customHeight="1">
      <c r="A13" s="12" t="s">
        <v>28</v>
      </c>
      <c r="B13" s="22">
        <v>-19887785</v>
      </c>
      <c r="C13" s="22"/>
      <c r="D13" s="23"/>
      <c r="F13" s="3">
        <f t="shared" si="0"/>
        <v>-19887785</v>
      </c>
      <c r="G13" s="4">
        <f t="shared" si="1"/>
        <v>0</v>
      </c>
    </row>
    <row r="14" spans="1:7" ht="22.5" customHeight="1">
      <c r="A14" s="12" t="s">
        <v>41</v>
      </c>
      <c r="B14" s="24">
        <v>162197</v>
      </c>
      <c r="C14" s="22">
        <v>162197</v>
      </c>
      <c r="D14" s="23"/>
      <c r="F14" s="3">
        <f t="shared" si="0"/>
        <v>0</v>
      </c>
      <c r="G14" s="4">
        <f t="shared" si="1"/>
        <v>0</v>
      </c>
    </row>
    <row r="15" spans="1:7" ht="22.5" customHeight="1">
      <c r="A15" s="12" t="s">
        <v>23</v>
      </c>
      <c r="B15" s="22">
        <v>291153.03</v>
      </c>
      <c r="C15" s="22">
        <v>201153.03</v>
      </c>
      <c r="D15" s="23">
        <v>90000</v>
      </c>
      <c r="F15" s="3">
        <f t="shared" si="0"/>
        <v>0</v>
      </c>
      <c r="G15" s="4">
        <f t="shared" si="1"/>
        <v>30.911579384902844</v>
      </c>
    </row>
    <row r="16" spans="1:7" ht="22.5" customHeight="1">
      <c r="A16" s="12" t="s">
        <v>11</v>
      </c>
      <c r="B16" s="22">
        <v>32671.05</v>
      </c>
      <c r="C16" s="22">
        <v>32671.05</v>
      </c>
      <c r="D16" s="23"/>
      <c r="F16" s="3">
        <f t="shared" si="0"/>
        <v>0</v>
      </c>
      <c r="G16" s="4">
        <f t="shared" si="1"/>
        <v>0</v>
      </c>
    </row>
    <row r="17" spans="1:7" ht="22.5" customHeight="1">
      <c r="A17" s="12" t="s">
        <v>10</v>
      </c>
      <c r="B17" s="24">
        <v>58360.69</v>
      </c>
      <c r="C17" s="22">
        <v>11672.14</v>
      </c>
      <c r="D17" s="23">
        <v>46688.55</v>
      </c>
      <c r="F17" s="3">
        <f t="shared" si="0"/>
        <v>0</v>
      </c>
      <c r="G17" s="4">
        <f t="shared" si="1"/>
        <v>79.99999657303573</v>
      </c>
    </row>
    <row r="18" spans="1:7" ht="22.5" customHeight="1">
      <c r="A18" s="12" t="s">
        <v>12</v>
      </c>
      <c r="B18" s="22">
        <v>24168.52</v>
      </c>
      <c r="C18" s="22">
        <v>24168.52</v>
      </c>
      <c r="D18" s="23"/>
      <c r="F18" s="3">
        <f t="shared" si="0"/>
        <v>0</v>
      </c>
      <c r="G18" s="4">
        <f t="shared" si="1"/>
        <v>0</v>
      </c>
    </row>
    <row r="19" spans="1:7" ht="22.5" customHeight="1">
      <c r="A19" s="12" t="s">
        <v>13</v>
      </c>
      <c r="B19" s="22">
        <v>37860.32</v>
      </c>
      <c r="C19" s="22">
        <v>7572.32</v>
      </c>
      <c r="D19" s="23">
        <v>30288</v>
      </c>
      <c r="F19" s="3">
        <f t="shared" si="0"/>
        <v>0</v>
      </c>
      <c r="G19" s="4">
        <f t="shared" si="1"/>
        <v>79.99932383033213</v>
      </c>
    </row>
    <row r="20" spans="1:7" ht="22.5" customHeight="1">
      <c r="A20" s="12" t="s">
        <v>9</v>
      </c>
      <c r="B20" s="24">
        <v>31649.53</v>
      </c>
      <c r="C20" s="22">
        <v>6330.53</v>
      </c>
      <c r="D20" s="23">
        <v>25319</v>
      </c>
      <c r="F20" s="3">
        <f t="shared" si="0"/>
        <v>0</v>
      </c>
      <c r="G20" s="4">
        <f t="shared" si="1"/>
        <v>79.99802840674096</v>
      </c>
    </row>
    <row r="21" spans="1:7" ht="22.5" customHeight="1">
      <c r="A21" s="12" t="s">
        <v>29</v>
      </c>
      <c r="B21" s="22">
        <v>70566.58</v>
      </c>
      <c r="C21" s="22">
        <v>70566.58</v>
      </c>
      <c r="D21" s="23"/>
      <c r="F21" s="3">
        <f t="shared" si="0"/>
        <v>0</v>
      </c>
      <c r="G21" s="4">
        <f t="shared" si="1"/>
        <v>0</v>
      </c>
    </row>
    <row r="22" spans="1:7" ht="22.5" customHeight="1">
      <c r="A22" s="12" t="s">
        <v>6</v>
      </c>
      <c r="B22" s="22">
        <v>48284.14</v>
      </c>
      <c r="C22" s="22">
        <v>48284.14</v>
      </c>
      <c r="D22" s="23"/>
      <c r="F22" s="3">
        <f t="shared" si="0"/>
        <v>0</v>
      </c>
      <c r="G22" s="4">
        <f t="shared" si="1"/>
        <v>0</v>
      </c>
    </row>
    <row r="23" spans="1:7" ht="22.5" customHeight="1">
      <c r="A23" s="12" t="s">
        <v>7</v>
      </c>
      <c r="B23" s="24">
        <v>76223.94</v>
      </c>
      <c r="C23" s="22">
        <v>76223.94</v>
      </c>
      <c r="D23" s="23"/>
      <c r="F23" s="3">
        <f t="shared" si="0"/>
        <v>0</v>
      </c>
      <c r="G23" s="4">
        <f t="shared" si="1"/>
        <v>0</v>
      </c>
    </row>
    <row r="24" spans="1:7" ht="22.5" customHeight="1">
      <c r="A24" s="12" t="s">
        <v>8</v>
      </c>
      <c r="B24" s="22">
        <v>189004.09</v>
      </c>
      <c r="C24" s="22">
        <v>189004.09</v>
      </c>
      <c r="D24" s="23"/>
      <c r="F24" s="3">
        <f t="shared" si="0"/>
        <v>0</v>
      </c>
      <c r="G24" s="4">
        <f t="shared" si="1"/>
        <v>0</v>
      </c>
    </row>
    <row r="25" spans="1:7" ht="22.5" customHeight="1">
      <c r="A25" s="12" t="s">
        <v>30</v>
      </c>
      <c r="B25" s="22">
        <v>194640.92</v>
      </c>
      <c r="C25" s="22">
        <v>194640.92</v>
      </c>
      <c r="D25" s="23"/>
      <c r="F25" s="3">
        <f t="shared" si="0"/>
        <v>0</v>
      </c>
      <c r="G25" s="4">
        <f t="shared" si="1"/>
        <v>0</v>
      </c>
    </row>
    <row r="26" spans="1:7" ht="22.5" customHeight="1">
      <c r="A26" s="12" t="s">
        <v>14</v>
      </c>
      <c r="B26" s="24">
        <v>369943.52</v>
      </c>
      <c r="C26" s="22">
        <v>73989.52</v>
      </c>
      <c r="D26" s="23">
        <v>295954</v>
      </c>
      <c r="F26" s="3">
        <f t="shared" si="0"/>
        <v>0</v>
      </c>
      <c r="G26" s="4">
        <f t="shared" si="1"/>
        <v>79.9997794257891</v>
      </c>
    </row>
    <row r="27" spans="1:7" ht="22.5" customHeight="1">
      <c r="A27" s="12" t="s">
        <v>21</v>
      </c>
      <c r="B27" s="22">
        <v>-10880116.84</v>
      </c>
      <c r="C27" s="22"/>
      <c r="D27" s="23"/>
      <c r="F27" s="3">
        <f t="shared" si="0"/>
        <v>-10880116.84</v>
      </c>
      <c r="G27" s="4">
        <f t="shared" si="1"/>
        <v>0</v>
      </c>
    </row>
    <row r="28" spans="1:7" ht="22.5" customHeight="1">
      <c r="A28" s="12" t="s">
        <v>22</v>
      </c>
      <c r="B28" s="22">
        <v>150678.26</v>
      </c>
      <c r="C28" s="22">
        <v>80678.26</v>
      </c>
      <c r="D28" s="23">
        <v>70000</v>
      </c>
      <c r="F28" s="3">
        <f t="shared" si="0"/>
        <v>0</v>
      </c>
      <c r="G28" s="4">
        <f t="shared" si="1"/>
        <v>46.45660229949563</v>
      </c>
    </row>
    <row r="29" spans="1:7" ht="22.5" customHeight="1">
      <c r="A29" s="12" t="s">
        <v>15</v>
      </c>
      <c r="B29" s="24">
        <v>8980.97</v>
      </c>
      <c r="C29" s="22">
        <v>8980.97</v>
      </c>
      <c r="D29" s="23"/>
      <c r="F29" s="3">
        <f t="shared" si="0"/>
        <v>0</v>
      </c>
      <c r="G29" s="4">
        <f t="shared" si="1"/>
        <v>0</v>
      </c>
    </row>
    <row r="30" spans="1:7" ht="22.5" customHeight="1">
      <c r="A30" s="12" t="s">
        <v>24</v>
      </c>
      <c r="B30" s="22">
        <v>177470.96</v>
      </c>
      <c r="C30" s="22">
        <v>127470.96</v>
      </c>
      <c r="D30" s="23">
        <v>50000</v>
      </c>
      <c r="F30" s="3">
        <f t="shared" si="0"/>
        <v>0</v>
      </c>
      <c r="G30" s="4">
        <f t="shared" si="1"/>
        <v>28.17362344802778</v>
      </c>
    </row>
    <row r="31" spans="1:7" ht="22.5" customHeight="1">
      <c r="A31" s="12" t="s">
        <v>16</v>
      </c>
      <c r="B31" s="22">
        <v>-589220.82</v>
      </c>
      <c r="C31" s="22"/>
      <c r="D31" s="23"/>
      <c r="F31" s="3">
        <f t="shared" si="0"/>
        <v>-589220.82</v>
      </c>
      <c r="G31" s="4">
        <f t="shared" si="1"/>
        <v>0</v>
      </c>
    </row>
    <row r="32" spans="1:7" ht="22.5" customHeight="1">
      <c r="A32" s="12" t="s">
        <v>17</v>
      </c>
      <c r="B32" s="24">
        <v>161791.6</v>
      </c>
      <c r="C32" s="22">
        <v>161791.6</v>
      </c>
      <c r="D32" s="23"/>
      <c r="F32" s="3">
        <f t="shared" si="0"/>
        <v>0</v>
      </c>
      <c r="G32" s="4">
        <f t="shared" si="1"/>
        <v>0</v>
      </c>
    </row>
    <row r="33" spans="1:7" ht="22.5" customHeight="1">
      <c r="A33" s="12" t="s">
        <v>18</v>
      </c>
      <c r="B33" s="22">
        <v>0</v>
      </c>
      <c r="C33" s="22"/>
      <c r="D33" s="23"/>
      <c r="F33" s="3">
        <f t="shared" si="0"/>
        <v>0</v>
      </c>
      <c r="G33" s="4" t="e">
        <f t="shared" si="1"/>
        <v>#DIV/0!</v>
      </c>
    </row>
    <row r="34" spans="1:7" ht="22.5" customHeight="1">
      <c r="A34" s="12" t="s">
        <v>19</v>
      </c>
      <c r="B34" s="22">
        <v>0</v>
      </c>
      <c r="C34" s="22"/>
      <c r="D34" s="23"/>
      <c r="F34" s="3">
        <f t="shared" si="0"/>
        <v>0</v>
      </c>
      <c r="G34" s="4" t="e">
        <f t="shared" si="1"/>
        <v>#DIV/0!</v>
      </c>
    </row>
    <row r="35" spans="1:7" ht="22.5" customHeight="1">
      <c r="A35" s="9" t="s">
        <v>25</v>
      </c>
      <c r="B35" s="22">
        <v>526436.39</v>
      </c>
      <c r="C35" s="22">
        <v>526436.39</v>
      </c>
      <c r="D35" s="26"/>
      <c r="F35" s="3">
        <f t="shared" si="0"/>
        <v>0</v>
      </c>
      <c r="G35" s="4">
        <f t="shared" si="1"/>
        <v>0</v>
      </c>
    </row>
    <row r="36" spans="1:7" ht="22.5" customHeight="1">
      <c r="A36" s="14" t="s">
        <v>42</v>
      </c>
      <c r="B36" s="27">
        <v>32662</v>
      </c>
      <c r="C36" s="28">
        <v>20662</v>
      </c>
      <c r="D36" s="23">
        <v>12000</v>
      </c>
      <c r="F36" s="3">
        <f t="shared" si="0"/>
        <v>0</v>
      </c>
      <c r="G36" s="4">
        <f t="shared" si="1"/>
        <v>36.73994244075685</v>
      </c>
    </row>
    <row r="37" spans="1:7" ht="22.5" customHeight="1">
      <c r="A37" s="10" t="s">
        <v>26</v>
      </c>
      <c r="B37" s="24">
        <v>19</v>
      </c>
      <c r="C37" s="22">
        <v>19</v>
      </c>
      <c r="D37" s="25"/>
      <c r="F37" s="3">
        <f t="shared" si="0"/>
        <v>0</v>
      </c>
      <c r="G37" s="4">
        <f t="shared" si="1"/>
        <v>0</v>
      </c>
    </row>
    <row r="38" spans="1:7" ht="22.5" customHeight="1">
      <c r="A38" s="10" t="s">
        <v>43</v>
      </c>
      <c r="B38" s="22">
        <v>0</v>
      </c>
      <c r="C38" s="22"/>
      <c r="D38" s="23"/>
      <c r="F38" s="3">
        <f t="shared" si="0"/>
        <v>0</v>
      </c>
      <c r="G38" s="4" t="e">
        <f t="shared" si="1"/>
        <v>#DIV/0!</v>
      </c>
    </row>
    <row r="39" spans="1:7" ht="22.5" customHeight="1">
      <c r="A39" s="10" t="s">
        <v>27</v>
      </c>
      <c r="B39" s="22">
        <v>18820</v>
      </c>
      <c r="C39" s="22">
        <v>15056</v>
      </c>
      <c r="D39" s="23">
        <v>3764</v>
      </c>
      <c r="F39" s="3">
        <f t="shared" si="0"/>
        <v>0</v>
      </c>
      <c r="G39" s="4">
        <f t="shared" si="1"/>
        <v>20</v>
      </c>
    </row>
    <row r="40" spans="1:7" ht="22.5" customHeight="1" thickBot="1">
      <c r="A40" s="15" t="s">
        <v>20</v>
      </c>
      <c r="B40" s="29">
        <v>17070</v>
      </c>
      <c r="C40" s="29">
        <v>3414</v>
      </c>
      <c r="D40" s="30">
        <v>13656</v>
      </c>
      <c r="F40" s="3">
        <f t="shared" si="0"/>
        <v>0</v>
      </c>
      <c r="G40" s="4">
        <f t="shared" si="1"/>
        <v>80</v>
      </c>
    </row>
    <row r="41" spans="1:7" ht="13.5" thickBot="1">
      <c r="A41" s="1" t="s">
        <v>31</v>
      </c>
      <c r="B41" s="31">
        <f>SUM(B6:B40)</f>
        <v>-25045108.23</v>
      </c>
      <c r="C41" s="31">
        <f>SUM(C6:C40)</f>
        <v>4071624.8799999994</v>
      </c>
      <c r="D41" s="32">
        <f>SUM(D6:D40)</f>
        <v>2240389.55</v>
      </c>
      <c r="F41" s="3">
        <f t="shared" si="0"/>
        <v>-31357122.66</v>
      </c>
      <c r="G41" s="4">
        <f t="shared" si="1"/>
        <v>-8.945417721598721</v>
      </c>
    </row>
  </sheetData>
  <sheetProtection/>
  <mergeCells count="2">
    <mergeCell ref="A1:D1"/>
    <mergeCell ref="A4:A5"/>
  </mergeCells>
  <printOptions horizontalCentered="1"/>
  <pageMargins left="0.4330708661417323" right="0.4330708661417323" top="0.54" bottom="0.56" header="0.2755905511811024" footer="0.4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Matějů Jana</dc:creator>
  <cp:keywords/>
  <dc:description/>
  <cp:lastModifiedBy>Petr Bauer</cp:lastModifiedBy>
  <cp:lastPrinted>2013-04-05T11:22:14Z</cp:lastPrinted>
  <dcterms:created xsi:type="dcterms:W3CDTF">2001-08-21T09:02:54Z</dcterms:created>
  <dcterms:modified xsi:type="dcterms:W3CDTF">2013-05-17T05:14:17Z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K6F56YJ4D42X-540-176</vt:lpwstr>
  </property>
  <property fmtid="{D5CDD505-2E9C-101B-9397-08002B2CF9AE}" pid="3" name="_dlc_DocIdItemGuid">
    <vt:lpwstr>8beb315d-0803-4878-b614-9724ea5fe60f</vt:lpwstr>
  </property>
  <property fmtid="{D5CDD505-2E9C-101B-9397-08002B2CF9AE}" pid="4" name="_dlc_DocIdUrl">
    <vt:lpwstr>http://project.brno.cz/ORF/RI/_layouts/DocIdRedir.aspx?ID=K6F56YJ4D42X-540-176, K6F56YJ4D42X-540-176</vt:lpwstr>
  </property>
  <property fmtid="{D5CDD505-2E9C-101B-9397-08002B2CF9AE}" pid="5" name="Plnění rozpočtu">
    <vt:lpwstr>4</vt:lpwstr>
  </property>
  <property fmtid="{D5CDD505-2E9C-101B-9397-08002B2CF9AE}" pid="6" name="Rok">
    <vt:lpwstr>1</vt:lpwstr>
  </property>
</Properties>
</file>