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35" windowHeight="12270" activeTab="0"/>
  </bookViews>
  <sheets>
    <sheet name="Oddíly" sheetId="1" r:id="rId1"/>
  </sheets>
  <definedNames>
    <definedName name="&#13;">#REF!</definedName>
    <definedName name="erth" localSheetId="0">#REF!</definedName>
    <definedName name="herth" localSheetId="0">#REF!</definedName>
    <definedName name="hh" localSheetId="0">'Oddíly'!$A$6:$B$8</definedName>
    <definedName name="hrth" localSheetId="0">#REF!</definedName>
    <definedName name="_xlnm.Print_Titles" localSheetId="0">'Oddíly'!$4:$4</definedName>
    <definedName name="_xlnm.Print_Area" localSheetId="0">'Oddíly'!$A$1:$D$60</definedName>
    <definedName name="tth" localSheetId="0" hidden="1">'Oddíly'!$A$4:$B$4</definedName>
    <definedName name="zht" localSheetId="0">#REF!</definedName>
  </definedNames>
  <calcPr fullCalcOnLoad="1"/>
</workbook>
</file>

<file path=xl/sharedStrings.xml><?xml version="1.0" encoding="utf-8"?>
<sst xmlns="http://schemas.openxmlformats.org/spreadsheetml/2006/main" count="60" uniqueCount="29">
  <si>
    <t xml:space="preserve">  - rekapitulace dle oddílů (v tis. Kč)</t>
  </si>
  <si>
    <t>Odd.</t>
  </si>
  <si>
    <t>Název oddílu</t>
  </si>
  <si>
    <t>Podíl na výdajích</t>
  </si>
  <si>
    <t>NR 2013 (%)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</si>
  <si>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</si>
  <si>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</si>
  <si>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</si>
  <si>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</si>
  <si>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</si>
  <si>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</si>
  <si>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</si>
  <si>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</si>
  <si>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 xml:space="preserve">Bydlení, komunální služby a územní rozvoj                  </t>
  </si>
  <si>
    <t>Ochrana životního prostředí</t>
  </si>
  <si>
    <t>Ostatní výzkum a vývoj</t>
  </si>
  <si>
    <t>Sociální péče a pomoc</t>
  </si>
  <si>
    <t>Civilní připravenost na krizové stavy</t>
  </si>
  <si>
    <t>Bezpečnost a veřejný pořádek</t>
  </si>
  <si>
    <t>Požární ochrana a integrovaný záchranný systém</t>
  </si>
  <si>
    <t xml:space="preserve">Státní správa a územní samospráva    </t>
  </si>
  <si>
    <t>Jiné veřejné služby a činnosti</t>
  </si>
  <si>
    <t>Finanční operace</t>
  </si>
  <si>
    <t xml:space="preserve">Ostatní činnosti               </t>
  </si>
  <si>
    <t>Provozní výdaje celkem</t>
  </si>
  <si>
    <t>Kapitálové výdaje celkem</t>
  </si>
  <si>
    <t>SR 2013</t>
  </si>
  <si>
    <t>Schválený rozpočet provozních a kapitálových výdajů města na rok 2013</t>
  </si>
  <si>
    <t>Výdaje města 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</si>
</sst>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_-* #,##0.00\ [$€-1]_-;\-* #,##0.00\ [$€-1]_-;_-* &quot;-&quot;??\ [$€-1]_-"/>
    <numFmt numFmtId="184" formatCode="#,##0.00_ ;[Red]\-#,##0.00\ "/>
  </numFmts>
  <fonts count="33">
    <font>
      <sz val="10"/>
      <name val="Arial CE"/>
      <family val="0"/>
    </font>
    <font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2"/>
      <name val="Times New Roman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color indexed="8"/>
      <name val="Times New Roman CE"/>
      <family val="1"/>
    </font>
    <font>
      <b/>
      <sz val="11"/>
      <name val="Times New Roman CE"/>
      <family val="1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3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3" fontId="7" fillId="0" borderId="10" xfId="56" applyNumberFormat="1" applyFont="1" applyFill="1" applyBorder="1" applyAlignment="1">
      <alignment horizontal="right"/>
      <protection/>
    </xf>
    <xf numFmtId="167" fontId="7" fillId="0" borderId="11" xfId="54" applyNumberFormat="1" applyFont="1" applyFill="1" applyBorder="1">
      <alignment/>
      <protection/>
    </xf>
    <xf numFmtId="167" fontId="7" fillId="0" borderId="12" xfId="54" applyNumberFormat="1" applyFont="1" applyFill="1" applyBorder="1">
      <alignment/>
      <protection/>
    </xf>
    <xf numFmtId="3" fontId="7" fillId="24" borderId="10" xfId="56" applyNumberFormat="1" applyFont="1" applyFill="1" applyBorder="1" applyAlignment="1">
      <alignment horizontal="right"/>
      <protection/>
    </xf>
    <xf numFmtId="3" fontId="7" fillId="0" borderId="13" xfId="57" applyNumberFormat="1" applyFont="1" applyFill="1" applyBorder="1">
      <alignment/>
      <protection/>
    </xf>
    <xf numFmtId="167" fontId="7" fillId="0" borderId="11" xfId="57" applyNumberFormat="1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5" fillId="0" borderId="0" xfId="57" applyFont="1">
      <alignment/>
      <protection/>
    </xf>
    <xf numFmtId="49" fontId="5" fillId="0" borderId="0" xfId="57" applyNumberFormat="1" applyFont="1" applyAlignment="1">
      <alignment horizontal="left"/>
      <protection/>
    </xf>
    <xf numFmtId="0" fontId="9" fillId="0" borderId="14" xfId="57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7" applyFont="1" applyBorder="1" applyAlignment="1">
      <alignment horizontal="left"/>
      <protection/>
    </xf>
    <xf numFmtId="0" fontId="9" fillId="0" borderId="18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1" fontId="7" fillId="0" borderId="20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left"/>
      <protection/>
    </xf>
    <xf numFmtId="1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left"/>
      <protection/>
    </xf>
    <xf numFmtId="1" fontId="7" fillId="0" borderId="24" xfId="57" applyNumberFormat="1" applyFont="1" applyFill="1" applyBorder="1" applyAlignment="1">
      <alignment horizontal="center"/>
      <protection/>
    </xf>
    <xf numFmtId="49" fontId="9" fillId="0" borderId="25" xfId="57" applyNumberFormat="1" applyFont="1" applyFill="1" applyBorder="1" applyAlignment="1">
      <alignment horizontal="left"/>
      <protection/>
    </xf>
    <xf numFmtId="3" fontId="9" fillId="0" borderId="26" xfId="57" applyNumberFormat="1" applyFont="1" applyFill="1" applyBorder="1">
      <alignment/>
      <protection/>
    </xf>
    <xf numFmtId="167" fontId="9" fillId="0" borderId="27" xfId="54" applyNumberFormat="1" applyFont="1" applyFill="1" applyBorder="1">
      <alignment/>
      <protection/>
    </xf>
    <xf numFmtId="1" fontId="7" fillId="0" borderId="28" xfId="57" applyNumberFormat="1" applyFont="1" applyFill="1" applyBorder="1" applyAlignment="1">
      <alignment horizontal="center"/>
      <protection/>
    </xf>
    <xf numFmtId="49" fontId="9" fillId="0" borderId="29" xfId="57" applyNumberFormat="1" applyFont="1" applyFill="1" applyBorder="1" applyAlignment="1">
      <alignment horizontal="left"/>
      <protection/>
    </xf>
    <xf numFmtId="3" fontId="9" fillId="0" borderId="30" xfId="57" applyNumberFormat="1" applyFont="1" applyFill="1" applyBorder="1">
      <alignment/>
      <protection/>
    </xf>
    <xf numFmtId="167" fontId="9" fillId="0" borderId="31" xfId="54" applyNumberFormat="1" applyFont="1" applyFill="1" applyBorder="1">
      <alignment/>
      <protection/>
    </xf>
    <xf numFmtId="1" fontId="7" fillId="0" borderId="32" xfId="57" applyNumberFormat="1" applyFont="1" applyFill="1" applyBorder="1" applyAlignment="1">
      <alignment horizontal="center"/>
      <protection/>
    </xf>
    <xf numFmtId="3" fontId="9" fillId="0" borderId="33" xfId="57" applyNumberFormat="1" applyFont="1" applyFill="1" applyBorder="1">
      <alignment/>
      <protection/>
    </xf>
    <xf numFmtId="0" fontId="5" fillId="0" borderId="0" xfId="57" applyFont="1" applyFill="1">
      <alignment/>
      <protection/>
    </xf>
    <xf numFmtId="3" fontId="5" fillId="0" borderId="0" xfId="57" applyNumberFormat="1" applyFont="1" applyFill="1">
      <alignment/>
      <protection/>
    </xf>
    <xf numFmtId="1" fontId="7" fillId="0" borderId="34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left"/>
      <protection/>
    </xf>
    <xf numFmtId="3" fontId="9" fillId="0" borderId="35" xfId="57" applyNumberFormat="1" applyFont="1" applyFill="1" applyBorder="1">
      <alignment/>
      <protection/>
    </xf>
    <xf numFmtId="0" fontId="7" fillId="17" borderId="36" xfId="57" applyFont="1" applyFill="1" applyBorder="1">
      <alignment/>
      <protection/>
    </xf>
    <xf numFmtId="49" fontId="9" fillId="17" borderId="37" xfId="57" applyNumberFormat="1" applyFont="1" applyFill="1" applyBorder="1" applyAlignment="1">
      <alignment horizontal="left"/>
      <protection/>
    </xf>
    <xf numFmtId="3" fontId="9" fillId="17" borderId="38" xfId="57" applyNumberFormat="1" applyFont="1" applyFill="1" applyBorder="1">
      <alignment/>
      <protection/>
    </xf>
    <xf numFmtId="167" fontId="9" fillId="17" borderId="39" xfId="57" applyNumberFormat="1" applyFont="1" applyFill="1" applyBorder="1">
      <alignment/>
      <protection/>
    </xf>
    <xf numFmtId="0" fontId="7" fillId="0" borderId="0" xfId="57" applyFont="1">
      <alignment/>
      <protection/>
    </xf>
    <xf numFmtId="49" fontId="7" fillId="0" borderId="0" xfId="57" applyNumberFormat="1" applyFont="1" applyAlignment="1">
      <alignment horizontal="left"/>
      <protection/>
    </xf>
    <xf numFmtId="3" fontId="7" fillId="0" borderId="0" xfId="57" applyNumberFormat="1" applyFont="1">
      <alignment/>
      <protection/>
    </xf>
    <xf numFmtId="0" fontId="11" fillId="0" borderId="40" xfId="55" applyFont="1" applyBorder="1" applyAlignment="1">
      <alignment horizontal="center" shrinkToFit="1"/>
      <protection/>
    </xf>
    <xf numFmtId="0" fontId="11" fillId="0" borderId="41" xfId="55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</cellXfs>
  <cellStyles count="61">
    <cellStyle name="Normal" xfId="0"/>
    <cellStyle name="_JNP_6300" xfId="15"/>
    <cellStyle name="_JNP_6300_1" xfId="16"/>
    <cellStyle name="_JNPIII29.11" xfId="17"/>
    <cellStyle name="_OB_JNP_200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Euro" xfId="40"/>
    <cellStyle name="Hyperlink" xfId="41"/>
    <cellStyle name="Chybně" xfId="42"/>
    <cellStyle name="Kontrolní buňka" xfId="43"/>
    <cellStyle name="Currency" xfId="44"/>
    <cellStyle name="Currency [0]" xfId="45"/>
    <cellStyle name="_x0001_n" xfId="46"/>
    <cellStyle name="Nadpis 1" xfId="47"/>
    <cellStyle name="Nadpis 2" xfId="48"/>
    <cellStyle name="Nadpis 3" xfId="49"/>
    <cellStyle name="Nadpis 4" xfId="50"/>
    <cellStyle name="Název" xfId="51"/>
    <cellStyle name="Nedefinován" xfId="52"/>
    <cellStyle name="Neutrální" xfId="53"/>
    <cellStyle name="normální_Perka 13-závěr" xfId="54"/>
    <cellStyle name="normální_Příjmy město oddíly SR 2000" xfId="55"/>
    <cellStyle name="normální_Výdaje 2001-tab" xfId="56"/>
    <cellStyle name="normální_Výdaje SR 2000" xfId="57"/>
    <cellStyle name="Poznámka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Klouzavý průměr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Předpověď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7"/>
        <c:noMultiLvlLbl val="0"/>
      </c:catAx>
      <c:valAx>
        <c:axId val="961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Hodnota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3943350" y="16497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Zeros="0" tabSelected="1" zoomScaleSheetLayoutView="55" zoomScalePageLayoutView="0" workbookViewId="0" topLeftCell="A1">
      <pane ySplit="5" topLeftCell="BM6" activePane="bottomLeft" state="frozen"/>
      <selection pane="topLeft" activeCell="H7" sqref="H7"/>
      <selection pane="bottomLeft" activeCell="A3" sqref="A3"/>
    </sheetView>
  </sheetViews>
  <sheetFormatPr defaultColWidth="9.00390625" defaultRowHeight="12.75"/>
  <cols>
    <col min="1" max="1" width="5.625" style="8" customWidth="1"/>
    <col min="2" max="2" width="46.125" style="9" customWidth="1"/>
    <col min="3" max="3" width="16.375" style="8" customWidth="1"/>
    <col min="4" max="4" width="16.75390625" style="8" customWidth="1"/>
    <col min="5" max="5" width="9.125" style="8" customWidth="1"/>
    <col min="6" max="6" width="9.25390625" style="8" bestFit="1" customWidth="1"/>
    <col min="7" max="16384" width="9.125" style="8" customWidth="1"/>
  </cols>
  <sheetData>
    <row r="1" spans="1:4" ht="18.75">
      <c r="A1" s="44" t="s">
        <v>27</v>
      </c>
      <c r="B1" s="44"/>
      <c r="C1" s="44"/>
      <c r="D1" s="44"/>
    </row>
    <row r="2" spans="1:4" ht="18.75">
      <c r="A2" s="44" t="s">
        <v>0</v>
      </c>
      <c r="B2" s="44"/>
      <c r="C2" s="44"/>
      <c r="D2" s="44"/>
    </row>
    <row r="3" ht="15.75" thickBot="1"/>
    <row r="4" spans="1:4" ht="15.75">
      <c r="A4" s="10" t="s">
        <v>1</v>
      </c>
      <c r="B4" s="11" t="s">
        <v>2</v>
      </c>
      <c r="C4" s="12" t="s">
        <v>26</v>
      </c>
      <c r="D4" s="42" t="s">
        <v>3</v>
      </c>
    </row>
    <row r="5" spans="1:4" ht="16.5" thickBot="1">
      <c r="A5" s="13"/>
      <c r="B5" s="14"/>
      <c r="C5" s="15"/>
      <c r="D5" s="43" t="s">
        <v>4</v>
      </c>
    </row>
    <row r="6" spans="1:4" ht="16.5" thickTop="1">
      <c r="A6" s="16">
        <v>10</v>
      </c>
      <c r="B6" s="17" t="s">
        <v>5</v>
      </c>
      <c r="C6" s="1">
        <v>16298</v>
      </c>
      <c r="D6" s="2">
        <f aca="true" t="shared" si="0" ref="D6:D24">IF(C6&lt;=0,0,C6/$C$25*100)</f>
        <v>0.21234899710114563</v>
      </c>
    </row>
    <row r="7" spans="1:4" ht="15.75">
      <c r="A7" s="18">
        <v>21</v>
      </c>
      <c r="B7" s="19" t="s">
        <v>6</v>
      </c>
      <c r="C7" s="1">
        <v>45877</v>
      </c>
      <c r="D7" s="3">
        <f t="shared" si="0"/>
        <v>0.5977380623395053</v>
      </c>
    </row>
    <row r="8" spans="1:4" ht="15.75">
      <c r="A8" s="18">
        <v>22</v>
      </c>
      <c r="B8" s="19" t="s">
        <v>7</v>
      </c>
      <c r="C8" s="1">
        <v>2305509</v>
      </c>
      <c r="D8" s="3">
        <f t="shared" si="0"/>
        <v>30.038809912729487</v>
      </c>
    </row>
    <row r="9" spans="1:4" ht="15.75">
      <c r="A9" s="18">
        <v>23</v>
      </c>
      <c r="B9" s="19" t="s">
        <v>8</v>
      </c>
      <c r="C9" s="1">
        <v>6000</v>
      </c>
      <c r="D9" s="3">
        <f t="shared" si="0"/>
        <v>0.07817486701477934</v>
      </c>
    </row>
    <row r="10" spans="1:4" ht="15.75">
      <c r="A10" s="18">
        <v>31</v>
      </c>
      <c r="B10" s="19" t="s">
        <v>9</v>
      </c>
      <c r="C10" s="1">
        <v>27420</v>
      </c>
      <c r="D10" s="3">
        <f t="shared" si="0"/>
        <v>0.35725914225754163</v>
      </c>
    </row>
    <row r="11" spans="1:4" ht="15.75">
      <c r="A11" s="18">
        <v>33</v>
      </c>
      <c r="B11" s="19" t="s">
        <v>10</v>
      </c>
      <c r="C11" s="1">
        <v>710244</v>
      </c>
      <c r="D11" s="3">
        <f t="shared" si="0"/>
        <v>9.253871708007491</v>
      </c>
    </row>
    <row r="12" spans="1:4" ht="15.75">
      <c r="A12" s="18">
        <v>34</v>
      </c>
      <c r="B12" s="19" t="s">
        <v>11</v>
      </c>
      <c r="C12" s="1">
        <v>165094</v>
      </c>
      <c r="D12" s="3">
        <f t="shared" si="0"/>
        <v>2.1510335824896636</v>
      </c>
    </row>
    <row r="13" spans="1:4" ht="15.75">
      <c r="A13" s="18">
        <v>35</v>
      </c>
      <c r="B13" s="19" t="s">
        <v>12</v>
      </c>
      <c r="C13" s="1">
        <v>135434</v>
      </c>
      <c r="D13" s="3">
        <f t="shared" si="0"/>
        <v>1.7645891565466043</v>
      </c>
    </row>
    <row r="14" spans="1:4" ht="15.75">
      <c r="A14" s="18">
        <v>36</v>
      </c>
      <c r="B14" s="19" t="s">
        <v>13</v>
      </c>
      <c r="C14" s="1">
        <v>772145</v>
      </c>
      <c r="D14" s="3">
        <f t="shared" si="0"/>
        <v>10.060388781854467</v>
      </c>
    </row>
    <row r="15" spans="1:4" ht="15.75">
      <c r="A15" s="18">
        <v>37</v>
      </c>
      <c r="B15" s="19" t="s">
        <v>14</v>
      </c>
      <c r="C15" s="1">
        <v>417432</v>
      </c>
      <c r="D15" s="3">
        <f t="shared" si="0"/>
        <v>5.438781847952229</v>
      </c>
    </row>
    <row r="16" spans="1:4" ht="15.75">
      <c r="A16" s="18">
        <v>38</v>
      </c>
      <c r="B16" s="19" t="s">
        <v>15</v>
      </c>
      <c r="C16" s="1">
        <v>9500</v>
      </c>
      <c r="D16" s="3">
        <f t="shared" si="0"/>
        <v>0.12377687277340063</v>
      </c>
    </row>
    <row r="17" spans="1:4" ht="15.75">
      <c r="A17" s="18">
        <v>43</v>
      </c>
      <c r="B17" s="19" t="s">
        <v>16</v>
      </c>
      <c r="C17" s="4">
        <v>274663</v>
      </c>
      <c r="D17" s="3">
        <f t="shared" si="0"/>
        <v>3.5786239164800566</v>
      </c>
    </row>
    <row r="18" spans="1:4" ht="15.75">
      <c r="A18" s="18">
        <v>52</v>
      </c>
      <c r="B18" s="19" t="s">
        <v>17</v>
      </c>
      <c r="C18" s="4">
        <v>1000</v>
      </c>
      <c r="D18" s="3">
        <f t="shared" si="0"/>
        <v>0.013029144502463227</v>
      </c>
    </row>
    <row r="19" spans="1:4" ht="15.75">
      <c r="A19" s="18">
        <v>53</v>
      </c>
      <c r="B19" s="19" t="s">
        <v>18</v>
      </c>
      <c r="C19" s="4">
        <v>343566</v>
      </c>
      <c r="D19" s="3">
        <f t="shared" si="0"/>
        <v>4.47637106013328</v>
      </c>
    </row>
    <row r="20" spans="1:4" ht="15.75">
      <c r="A20" s="18">
        <v>55</v>
      </c>
      <c r="B20" s="19" t="s">
        <v>19</v>
      </c>
      <c r="C20" s="4">
        <v>3000</v>
      </c>
      <c r="D20" s="3">
        <f t="shared" si="0"/>
        <v>0.03908743350738967</v>
      </c>
    </row>
    <row r="21" spans="1:4" ht="15.75">
      <c r="A21" s="18">
        <v>61</v>
      </c>
      <c r="B21" s="19" t="s">
        <v>20</v>
      </c>
      <c r="C21" s="4">
        <v>869678</v>
      </c>
      <c r="D21" s="3">
        <f t="shared" si="0"/>
        <v>11.331160332613214</v>
      </c>
    </row>
    <row r="22" spans="1:4" ht="15.75">
      <c r="A22" s="18">
        <v>62</v>
      </c>
      <c r="B22" s="19" t="s">
        <v>21</v>
      </c>
      <c r="C22" s="4">
        <v>14872</v>
      </c>
      <c r="D22" s="3">
        <f t="shared" si="0"/>
        <v>0.1937694370406331</v>
      </c>
    </row>
    <row r="23" spans="1:4" ht="15.75">
      <c r="A23" s="18">
        <v>63</v>
      </c>
      <c r="B23" s="19" t="s">
        <v>22</v>
      </c>
      <c r="C23" s="4">
        <v>575300</v>
      </c>
      <c r="D23" s="3">
        <f t="shared" si="0"/>
        <v>7.495666832267093</v>
      </c>
    </row>
    <row r="24" spans="1:4" ht="16.5" thickBot="1">
      <c r="A24" s="18">
        <v>64</v>
      </c>
      <c r="B24" s="19" t="s">
        <v>23</v>
      </c>
      <c r="C24" s="4">
        <v>982069</v>
      </c>
      <c r="D24" s="3">
        <f t="shared" si="0"/>
        <v>12.795518912389555</v>
      </c>
    </row>
    <row r="25" spans="1:4" ht="17.25" thickBot="1" thickTop="1">
      <c r="A25" s="20"/>
      <c r="B25" s="21" t="s">
        <v>24</v>
      </c>
      <c r="C25" s="22">
        <f>SUM(C6:C24)</f>
        <v>7675101</v>
      </c>
      <c r="D25" s="23">
        <f>SUM(D6:D24)</f>
        <v>99.99999999999997</v>
      </c>
    </row>
    <row r="26" spans="1:4" ht="9.75" customHeight="1" thickTop="1">
      <c r="A26" s="24"/>
      <c r="B26" s="25"/>
      <c r="C26" s="26"/>
      <c r="D26" s="27"/>
    </row>
    <row r="27" spans="1:4" ht="15.75">
      <c r="A27" s="18">
        <v>22</v>
      </c>
      <c r="B27" s="19" t="s">
        <v>7</v>
      </c>
      <c r="C27" s="5">
        <v>325324</v>
      </c>
      <c r="D27" s="6">
        <f aca="true" t="shared" si="1" ref="D27:D38">IF(C27&lt;=0,0,C27/$C$39*100)</f>
        <v>16.318721806133038</v>
      </c>
    </row>
    <row r="28" spans="1:4" ht="15.75">
      <c r="A28" s="18">
        <v>23</v>
      </c>
      <c r="B28" s="19" t="s">
        <v>8</v>
      </c>
      <c r="C28" s="5">
        <v>816856</v>
      </c>
      <c r="D28" s="6">
        <f t="shared" si="1"/>
        <v>40.9746769979178</v>
      </c>
    </row>
    <row r="29" spans="1:4" ht="15.75">
      <c r="A29" s="18">
        <v>31</v>
      </c>
      <c r="B29" s="19" t="s">
        <v>9</v>
      </c>
      <c r="C29" s="5">
        <v>63238</v>
      </c>
      <c r="D29" s="6">
        <f t="shared" si="1"/>
        <v>3.1721094342140175</v>
      </c>
    </row>
    <row r="30" spans="1:4" ht="15.75">
      <c r="A30" s="18">
        <v>33</v>
      </c>
      <c r="B30" s="19" t="s">
        <v>10</v>
      </c>
      <c r="C30" s="5">
        <v>88387</v>
      </c>
      <c r="D30" s="6">
        <f t="shared" si="1"/>
        <v>4.43361960469772</v>
      </c>
    </row>
    <row r="31" spans="1:4" ht="15.75">
      <c r="A31" s="18">
        <v>34</v>
      </c>
      <c r="B31" s="19" t="s">
        <v>11</v>
      </c>
      <c r="C31" s="5">
        <v>26380</v>
      </c>
      <c r="D31" s="6">
        <f t="shared" si="1"/>
        <v>1.3232589087979663</v>
      </c>
    </row>
    <row r="32" spans="1:4" ht="15.75">
      <c r="A32" s="18">
        <v>35</v>
      </c>
      <c r="B32" s="19" t="s">
        <v>12</v>
      </c>
      <c r="C32" s="5">
        <v>4315</v>
      </c>
      <c r="D32" s="6">
        <f t="shared" si="1"/>
        <v>0.21644663348988719</v>
      </c>
    </row>
    <row r="33" spans="1:4" ht="15.75">
      <c r="A33" s="18">
        <v>36</v>
      </c>
      <c r="B33" s="19" t="s">
        <v>13</v>
      </c>
      <c r="C33" s="5">
        <v>429478</v>
      </c>
      <c r="D33" s="6">
        <f t="shared" si="1"/>
        <v>21.543236907988362</v>
      </c>
    </row>
    <row r="34" spans="1:4" ht="15.75">
      <c r="A34" s="18">
        <v>37</v>
      </c>
      <c r="B34" s="19" t="s">
        <v>14</v>
      </c>
      <c r="C34" s="5">
        <v>114701</v>
      </c>
      <c r="D34" s="6">
        <f t="shared" si="1"/>
        <v>5.75356785815146</v>
      </c>
    </row>
    <row r="35" spans="1:4" ht="15.75">
      <c r="A35" s="18">
        <v>43</v>
      </c>
      <c r="B35" s="19" t="s">
        <v>16</v>
      </c>
      <c r="C35" s="5">
        <v>38230</v>
      </c>
      <c r="D35" s="6">
        <f t="shared" si="1"/>
        <v>1.917672027420252</v>
      </c>
    </row>
    <row r="36" spans="1:4" ht="15.75">
      <c r="A36" s="18">
        <v>53</v>
      </c>
      <c r="B36" s="19" t="s">
        <v>18</v>
      </c>
      <c r="C36" s="5">
        <v>26250</v>
      </c>
      <c r="D36" s="6">
        <f t="shared" si="1"/>
        <v>1.3167379209987344</v>
      </c>
    </row>
    <row r="37" spans="1:4" ht="15.75">
      <c r="A37" s="18">
        <v>61</v>
      </c>
      <c r="B37" s="19" t="s">
        <v>20</v>
      </c>
      <c r="C37" s="5">
        <v>58904</v>
      </c>
      <c r="D37" s="6">
        <f t="shared" si="1"/>
        <v>2.954709733276551</v>
      </c>
    </row>
    <row r="38" spans="1:4" ht="16.5" thickBot="1">
      <c r="A38" s="18">
        <v>62</v>
      </c>
      <c r="B38" s="19" t="s">
        <v>21</v>
      </c>
      <c r="C38" s="5">
        <v>1500</v>
      </c>
      <c r="D38" s="6">
        <f t="shared" si="1"/>
        <v>0.0752421669142134</v>
      </c>
    </row>
    <row r="39" spans="1:7" s="30" customFormat="1" ht="17.25" thickBot="1" thickTop="1">
      <c r="A39" s="28"/>
      <c r="B39" s="21" t="s">
        <v>25</v>
      </c>
      <c r="C39" s="29">
        <f>SUM(C27:C38)</f>
        <v>1993563</v>
      </c>
      <c r="D39" s="23">
        <f>SUM(D27:D38)</f>
        <v>99.99999999999997</v>
      </c>
      <c r="G39" s="31"/>
    </row>
    <row r="40" spans="1:4" ht="9" customHeight="1" thickTop="1">
      <c r="A40" s="32"/>
      <c r="B40" s="33"/>
      <c r="C40" s="34"/>
      <c r="D40" s="27"/>
    </row>
    <row r="41" spans="1:4" ht="15.75">
      <c r="A41" s="16">
        <v>10</v>
      </c>
      <c r="B41" s="17" t="s">
        <v>5</v>
      </c>
      <c r="C41" s="7">
        <v>16298</v>
      </c>
      <c r="D41" s="6">
        <f aca="true" t="shared" si="2" ref="D41:D59">IF(C41&lt;=0,0,C41/$C$60*100)</f>
        <v>0.16856517094812684</v>
      </c>
    </row>
    <row r="42" spans="1:4" ht="15.75">
      <c r="A42" s="18">
        <v>21</v>
      </c>
      <c r="B42" s="19" t="s">
        <v>6</v>
      </c>
      <c r="C42" s="7">
        <v>45877</v>
      </c>
      <c r="D42" s="6">
        <f t="shared" si="2"/>
        <v>0.4744916153876068</v>
      </c>
    </row>
    <row r="43" spans="1:4" ht="15.75">
      <c r="A43" s="18">
        <v>22</v>
      </c>
      <c r="B43" s="19" t="s">
        <v>7</v>
      </c>
      <c r="C43" s="7">
        <v>2630833</v>
      </c>
      <c r="D43" s="6">
        <f t="shared" si="2"/>
        <v>27.20989166652187</v>
      </c>
    </row>
    <row r="44" spans="1:4" ht="15.75">
      <c r="A44" s="18">
        <v>23</v>
      </c>
      <c r="B44" s="19" t="s">
        <v>8</v>
      </c>
      <c r="C44" s="7">
        <v>822856</v>
      </c>
      <c r="D44" s="6">
        <f t="shared" si="2"/>
        <v>8.510544993599943</v>
      </c>
    </row>
    <row r="45" spans="1:4" ht="15.75">
      <c r="A45" s="18">
        <v>31</v>
      </c>
      <c r="B45" s="19" t="s">
        <v>9</v>
      </c>
      <c r="C45" s="7">
        <v>90658</v>
      </c>
      <c r="D45" s="6">
        <f t="shared" si="2"/>
        <v>0.9376476419079202</v>
      </c>
    </row>
    <row r="46" spans="1:4" ht="15.75">
      <c r="A46" s="18">
        <v>33</v>
      </c>
      <c r="B46" s="19" t="s">
        <v>10</v>
      </c>
      <c r="C46" s="7">
        <v>798631</v>
      </c>
      <c r="D46" s="6">
        <f t="shared" si="2"/>
        <v>8.259993314484813</v>
      </c>
    </row>
    <row r="47" spans="1:4" ht="15.75">
      <c r="A47" s="18">
        <v>34</v>
      </c>
      <c r="B47" s="19" t="s">
        <v>11</v>
      </c>
      <c r="C47" s="7">
        <v>191474</v>
      </c>
      <c r="D47" s="6">
        <f t="shared" si="2"/>
        <v>1.980356334649751</v>
      </c>
    </row>
    <row r="48" spans="1:4" ht="15.75">
      <c r="A48" s="18">
        <v>35</v>
      </c>
      <c r="B48" s="19" t="s">
        <v>12</v>
      </c>
      <c r="C48" s="7">
        <v>139749</v>
      </c>
      <c r="D48" s="6">
        <f t="shared" si="2"/>
        <v>1.4453806647950533</v>
      </c>
    </row>
    <row r="49" spans="1:4" ht="15.75">
      <c r="A49" s="18">
        <v>36</v>
      </c>
      <c r="B49" s="19" t="s">
        <v>13</v>
      </c>
      <c r="C49" s="7">
        <v>1201623</v>
      </c>
      <c r="D49" s="6">
        <f t="shared" si="2"/>
        <v>12.428014873616458</v>
      </c>
    </row>
    <row r="50" spans="1:4" ht="15.75">
      <c r="A50" s="18">
        <v>37</v>
      </c>
      <c r="B50" s="19" t="s">
        <v>14</v>
      </c>
      <c r="C50" s="7">
        <v>532133</v>
      </c>
      <c r="D50" s="6">
        <f t="shared" si="2"/>
        <v>5.503686962335231</v>
      </c>
    </row>
    <row r="51" spans="1:4" ht="15.75">
      <c r="A51" s="18">
        <v>38</v>
      </c>
      <c r="B51" s="19" t="s">
        <v>15</v>
      </c>
      <c r="C51" s="7">
        <v>9500</v>
      </c>
      <c r="D51" s="6">
        <f t="shared" si="2"/>
        <v>0.0982555604373055</v>
      </c>
    </row>
    <row r="52" spans="1:4" ht="15.75">
      <c r="A52" s="18">
        <v>43</v>
      </c>
      <c r="B52" s="19" t="s">
        <v>16</v>
      </c>
      <c r="C52" s="7">
        <v>312893</v>
      </c>
      <c r="D52" s="6">
        <f t="shared" si="2"/>
        <v>3.2361554812536664</v>
      </c>
    </row>
    <row r="53" spans="1:4" ht="15.75">
      <c r="A53" s="18">
        <v>52</v>
      </c>
      <c r="B53" s="19" t="s">
        <v>17</v>
      </c>
      <c r="C53" s="7">
        <v>1000</v>
      </c>
      <c r="D53" s="6">
        <f t="shared" si="2"/>
        <v>0.010342690572347947</v>
      </c>
    </row>
    <row r="54" spans="1:4" ht="15.75">
      <c r="A54" s="18">
        <v>53</v>
      </c>
      <c r="B54" s="19" t="s">
        <v>18</v>
      </c>
      <c r="C54" s="7">
        <v>369816</v>
      </c>
      <c r="D54" s="6">
        <f t="shared" si="2"/>
        <v>3.8248924567034286</v>
      </c>
    </row>
    <row r="55" spans="1:4" ht="15.75">
      <c r="A55" s="18">
        <v>55</v>
      </c>
      <c r="B55" s="19" t="s">
        <v>19</v>
      </c>
      <c r="C55" s="7">
        <v>3000</v>
      </c>
      <c r="D55" s="6">
        <f t="shared" si="2"/>
        <v>0.031028071717043845</v>
      </c>
    </row>
    <row r="56" spans="1:4" ht="15.75">
      <c r="A56" s="18">
        <v>61</v>
      </c>
      <c r="B56" s="19" t="s">
        <v>20</v>
      </c>
      <c r="C56" s="7">
        <v>928582</v>
      </c>
      <c r="D56" s="6">
        <f t="shared" si="2"/>
        <v>9.604036297052001</v>
      </c>
    </row>
    <row r="57" spans="1:4" ht="15.75">
      <c r="A57" s="18">
        <v>62</v>
      </c>
      <c r="B57" s="19" t="s">
        <v>21</v>
      </c>
      <c r="C57" s="7">
        <v>16372</v>
      </c>
      <c r="D57" s="6">
        <f t="shared" si="2"/>
        <v>0.16933053005048063</v>
      </c>
    </row>
    <row r="58" spans="1:4" ht="15.75">
      <c r="A58" s="18">
        <v>63</v>
      </c>
      <c r="B58" s="19" t="s">
        <v>22</v>
      </c>
      <c r="C58" s="7">
        <v>575300</v>
      </c>
      <c r="D58" s="6">
        <f t="shared" si="2"/>
        <v>5.950149886271775</v>
      </c>
    </row>
    <row r="59" spans="1:4" ht="16.5" thickBot="1">
      <c r="A59" s="18">
        <v>64</v>
      </c>
      <c r="B59" s="19" t="s">
        <v>23</v>
      </c>
      <c r="C59" s="7">
        <v>982069</v>
      </c>
      <c r="D59" s="6">
        <f t="shared" si="2"/>
        <v>10.157235787695177</v>
      </c>
    </row>
    <row r="60" spans="1:4" ht="16.5" thickBot="1">
      <c r="A60" s="35"/>
      <c r="B60" s="36" t="s">
        <v>28</v>
      </c>
      <c r="C60" s="37">
        <f>SUM(C41:C59)</f>
        <v>9668664</v>
      </c>
      <c r="D60" s="38">
        <f>SUM(D41:D59)</f>
        <v>100</v>
      </c>
    </row>
    <row r="61" spans="1:3" ht="15.75">
      <c r="A61" s="39"/>
      <c r="B61" s="40"/>
      <c r="C61" s="39"/>
    </row>
    <row r="62" spans="1:3" ht="15.75">
      <c r="A62" s="39"/>
      <c r="B62" s="40"/>
      <c r="C62" s="41"/>
    </row>
    <row r="63" spans="1:3" ht="15.75">
      <c r="A63" s="39"/>
      <c r="B63" s="40"/>
      <c r="C63" s="41"/>
    </row>
    <row r="64" spans="1:3" ht="15.75">
      <c r="A64" s="39"/>
      <c r="B64" s="40"/>
      <c r="C64" s="39"/>
    </row>
    <row r="65" spans="1:3" ht="15.75">
      <c r="A65" s="39"/>
      <c r="B65" s="40"/>
      <c r="C65" s="41"/>
    </row>
    <row r="66" spans="1:3" ht="15.75">
      <c r="A66" s="39"/>
      <c r="B66" s="40"/>
      <c r="C66" s="39"/>
    </row>
    <row r="67" spans="1:3" ht="15.75">
      <c r="A67" s="39"/>
      <c r="B67" s="40"/>
      <c r="C67" s="39"/>
    </row>
    <row r="68" spans="1:3" ht="15.75">
      <c r="A68" s="39"/>
      <c r="B68" s="40"/>
      <c r="C68" s="39"/>
    </row>
    <row r="69" spans="1:3" ht="15.75">
      <c r="A69" s="39"/>
      <c r="B69" s="40"/>
      <c r="C69" s="39"/>
    </row>
    <row r="70" spans="1:3" ht="15.75">
      <c r="A70" s="39"/>
      <c r="B70" s="40"/>
      <c r="C70" s="39"/>
    </row>
    <row r="71" spans="1:3" ht="15.75">
      <c r="A71" s="39"/>
      <c r="B71" s="40"/>
      <c r="C71" s="39"/>
    </row>
    <row r="72" spans="1:3" ht="15.75">
      <c r="A72" s="39"/>
      <c r="B72" s="40"/>
      <c r="C72" s="39"/>
    </row>
    <row r="73" spans="1:3" ht="15.75">
      <c r="A73" s="39"/>
      <c r="B73" s="40"/>
      <c r="C73" s="39"/>
    </row>
    <row r="74" spans="1:3" ht="15.75">
      <c r="A74" s="39"/>
      <c r="B74" s="40"/>
      <c r="C74" s="39"/>
    </row>
    <row r="75" spans="1:3" ht="15.75">
      <c r="A75" s="39"/>
      <c r="B75" s="40"/>
      <c r="C75" s="39"/>
    </row>
    <row r="76" spans="1:3" ht="15.75">
      <c r="A76" s="39"/>
      <c r="B76" s="40"/>
      <c r="C76" s="39"/>
    </row>
    <row r="77" spans="1:3" ht="15.75">
      <c r="A77" s="39"/>
      <c r="B77" s="40"/>
      <c r="C77" s="39"/>
    </row>
    <row r="78" spans="1:3" ht="15.75">
      <c r="A78" s="39"/>
      <c r="B78" s="40"/>
      <c r="C78" s="39"/>
    </row>
    <row r="79" spans="1:3" ht="15.75">
      <c r="A79" s="39"/>
      <c r="B79" s="40"/>
      <c r="C79" s="39"/>
    </row>
    <row r="80" spans="1:3" ht="15.75">
      <c r="A80" s="39"/>
      <c r="B80" s="40"/>
      <c r="C80" s="39"/>
    </row>
  </sheetData>
  <sheetProtection/>
  <mergeCells count="2">
    <mergeCell ref="A2:D2"/>
    <mergeCell ref="A1:D1"/>
  </mergeCells>
  <printOptions horizontalCentered="1"/>
  <pageMargins left="0.5511811023622047" right="0.5905511811023623" top="0.6299212598425197" bottom="0.2755905511811024" header="0.3937007874015748" footer="0.2362204724409449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Schořová</dc:creator>
  <cp:keywords/>
  <dc:description/>
  <cp:lastModifiedBy>trnecka</cp:lastModifiedBy>
  <cp:lastPrinted>2013-01-04T06:45:28Z</cp:lastPrinted>
  <dcterms:created xsi:type="dcterms:W3CDTF">2012-11-16T07:09:31Z</dcterms:created>
  <dcterms:modified xsi:type="dcterms:W3CDTF">2013-01-04T06:45:40Z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K6F56YJ4D42X-542-160</vt:lpwstr>
  </property>
  <property fmtid="{D5CDD505-2E9C-101B-9397-08002B2CF9AE}" pid="3" name="_dlc_DocIdItemGuid">
    <vt:lpwstr>38091ec4-763e-4415-abcf-973a92db49e4</vt:lpwstr>
  </property>
  <property fmtid="{D5CDD505-2E9C-101B-9397-08002B2CF9AE}" pid="4" name="_dlc_DocIdUrl">
    <vt:lpwstr>http://project.brno.cz/ORF/RI/_layouts/DocIdRedir.aspx?ID=K6F56YJ4D42X-542-160, K6F56YJ4D42X-542-160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